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activeTab="1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  <sheet name="Лист6" sheetId="6" r:id="rId6"/>
    <sheet name="Лист7" sheetId="7" r:id="rId7"/>
    <sheet name="Лист8" sheetId="8" r:id="rId8"/>
    <sheet name="Лист9" sheetId="9" r:id="rId9"/>
    <sheet name="Лист10" sheetId="10" r:id="rId10"/>
    <sheet name="Лист11" sheetId="11" r:id="rId11"/>
  </sheets>
  <calcPr calcId="162913"/>
</workbook>
</file>

<file path=xl/calcChain.xml><?xml version="1.0" encoding="utf-8"?>
<calcChain xmlns="http://schemas.openxmlformats.org/spreadsheetml/2006/main">
  <c r="I15" i="3" l="1"/>
  <c r="H15" i="3"/>
  <c r="G15" i="3"/>
  <c r="F15" i="3"/>
  <c r="E15" i="3"/>
  <c r="D15" i="3"/>
  <c r="I16" i="2"/>
  <c r="D16" i="2"/>
  <c r="I18" i="1"/>
  <c r="D18" i="1"/>
  <c r="M20" i="8" l="1"/>
  <c r="L20" i="8"/>
  <c r="K20" i="8"/>
  <c r="J20" i="8"/>
  <c r="E20" i="8"/>
  <c r="F20" i="8"/>
  <c r="G20" i="8"/>
  <c r="H20" i="8"/>
  <c r="I21" i="5" l="1"/>
  <c r="D21" i="5"/>
  <c r="I17" i="5"/>
  <c r="D17" i="5"/>
  <c r="I10" i="5"/>
  <c r="D10" i="5"/>
  <c r="I18" i="4"/>
  <c r="I14" i="4"/>
  <c r="I7" i="4"/>
  <c r="D18" i="4"/>
  <c r="D14" i="4"/>
  <c r="D7" i="4"/>
  <c r="I18" i="3" l="1"/>
  <c r="D18" i="3"/>
  <c r="I7" i="3"/>
  <c r="D7" i="3"/>
  <c r="M23" i="1" l="1"/>
  <c r="L23" i="1"/>
  <c r="K23" i="1"/>
  <c r="J23" i="1"/>
  <c r="F23" i="1"/>
  <c r="G23" i="1"/>
  <c r="H23" i="1"/>
  <c r="E23" i="1"/>
  <c r="I19" i="2" l="1"/>
  <c r="I8" i="2"/>
  <c r="D19" i="2"/>
  <c r="D8" i="2"/>
  <c r="I22" i="1" l="1"/>
  <c r="I9" i="1"/>
  <c r="D22" i="1"/>
  <c r="D9" i="1"/>
  <c r="K18" i="1" l="1"/>
  <c r="K22" i="1"/>
  <c r="E7" i="9" l="1"/>
  <c r="F7" i="9"/>
  <c r="G7" i="9"/>
  <c r="H7" i="9"/>
  <c r="J7" i="9"/>
  <c r="K7" i="9"/>
  <c r="L7" i="9"/>
  <c r="M7" i="9"/>
  <c r="E19" i="3"/>
  <c r="F19" i="3"/>
  <c r="G19" i="3"/>
  <c r="H19" i="3"/>
  <c r="M21" i="7"/>
  <c r="L21" i="7"/>
  <c r="K21" i="7"/>
  <c r="J21" i="7"/>
  <c r="H21" i="7"/>
  <c r="G21" i="7"/>
  <c r="F21" i="7"/>
  <c r="E21" i="7"/>
  <c r="M22" i="1"/>
  <c r="L22" i="1"/>
  <c r="J22" i="1"/>
  <c r="H22" i="1"/>
  <c r="G22" i="1"/>
  <c r="F22" i="1"/>
  <c r="E22" i="1"/>
  <c r="M18" i="1"/>
  <c r="L18" i="1"/>
  <c r="J18" i="1"/>
  <c r="H18" i="1"/>
  <c r="G18" i="1"/>
  <c r="F18" i="1"/>
  <c r="E18" i="1"/>
  <c r="M16" i="2"/>
  <c r="L16" i="2"/>
  <c r="K16" i="2"/>
  <c r="J16" i="2"/>
  <c r="H16" i="2"/>
  <c r="G16" i="2"/>
  <c r="F16" i="2"/>
  <c r="E16" i="2"/>
  <c r="M8" i="2"/>
  <c r="L8" i="2"/>
  <c r="K8" i="2"/>
  <c r="J8" i="2"/>
  <c r="G8" i="2"/>
  <c r="F8" i="2"/>
  <c r="E8" i="2"/>
  <c r="M19" i="3"/>
  <c r="L19" i="3"/>
  <c r="K19" i="3"/>
  <c r="J19" i="3"/>
  <c r="M15" i="3"/>
  <c r="L15" i="3"/>
  <c r="K15" i="3"/>
  <c r="J15" i="3"/>
  <c r="M7" i="3"/>
  <c r="L7" i="3"/>
  <c r="L20" i="3" s="1"/>
  <c r="K7" i="3"/>
  <c r="J7" i="3"/>
  <c r="H7" i="3"/>
  <c r="G7" i="3"/>
  <c r="F7" i="3"/>
  <c r="E7" i="3"/>
  <c r="M18" i="4"/>
  <c r="L18" i="4"/>
  <c r="K18" i="4"/>
  <c r="J18" i="4"/>
  <c r="H18" i="4"/>
  <c r="G18" i="4"/>
  <c r="F18" i="4"/>
  <c r="E18" i="4"/>
  <c r="M14" i="4"/>
  <c r="L14" i="4"/>
  <c r="K14" i="4"/>
  <c r="J14" i="4"/>
  <c r="H14" i="4"/>
  <c r="G14" i="4"/>
  <c r="F14" i="4"/>
  <c r="E14" i="4"/>
  <c r="M7" i="4"/>
  <c r="L7" i="4"/>
  <c r="K7" i="4"/>
  <c r="J7" i="4"/>
  <c r="H7" i="4"/>
  <c r="G7" i="4"/>
  <c r="F7" i="4"/>
  <c r="E7" i="4"/>
  <c r="M21" i="5"/>
  <c r="L21" i="5"/>
  <c r="K21" i="5"/>
  <c r="J21" i="5"/>
  <c r="H21" i="5"/>
  <c r="G21" i="5"/>
  <c r="F21" i="5"/>
  <c r="E21" i="5"/>
  <c r="M17" i="5"/>
  <c r="L17" i="5"/>
  <c r="K17" i="5"/>
  <c r="J17" i="5"/>
  <c r="H17" i="5"/>
  <c r="G17" i="5"/>
  <c r="F17" i="5"/>
  <c r="E17" i="5"/>
  <c r="M10" i="5"/>
  <c r="L10" i="5"/>
  <c r="K10" i="5"/>
  <c r="J10" i="5"/>
  <c r="H10" i="5"/>
  <c r="G10" i="5"/>
  <c r="F10" i="5"/>
  <c r="E10" i="5"/>
  <c r="M16" i="8"/>
  <c r="L16" i="8"/>
  <c r="K16" i="8"/>
  <c r="J16" i="8"/>
  <c r="H16" i="8"/>
  <c r="G16" i="8"/>
  <c r="F16" i="8"/>
  <c r="E16" i="8"/>
  <c r="F14" i="10"/>
  <c r="M14" i="10"/>
  <c r="L14" i="10"/>
  <c r="K14" i="10"/>
  <c r="J14" i="10"/>
  <c r="H14" i="10"/>
  <c r="G14" i="10"/>
  <c r="E14" i="10"/>
  <c r="M9" i="1"/>
  <c r="L9" i="1"/>
  <c r="J9" i="1"/>
  <c r="H9" i="1"/>
  <c r="G9" i="1"/>
  <c r="F9" i="1"/>
  <c r="E9" i="1"/>
  <c r="G22" i="5" l="1"/>
  <c r="K22" i="5"/>
  <c r="J22" i="5"/>
  <c r="M20" i="3"/>
  <c r="K20" i="3"/>
  <c r="J20" i="3"/>
  <c r="L22" i="5"/>
  <c r="F20" i="3"/>
  <c r="E20" i="3"/>
  <c r="G20" i="3"/>
  <c r="E22" i="5"/>
  <c r="H20" i="3"/>
  <c r="M22" i="5"/>
  <c r="H22" i="5"/>
  <c r="F22" i="5"/>
  <c r="E19" i="4"/>
  <c r="G19" i="4"/>
  <c r="J19" i="4"/>
  <c r="F19" i="4"/>
  <c r="H19" i="4"/>
  <c r="K19" i="4"/>
  <c r="M19" i="4"/>
  <c r="L19" i="4"/>
  <c r="M19" i="6"/>
  <c r="L19" i="6"/>
  <c r="K19" i="6"/>
  <c r="J19" i="6"/>
  <c r="H19" i="6"/>
  <c r="G19" i="6"/>
  <c r="F19" i="6"/>
  <c r="E19" i="6"/>
  <c r="M15" i="6"/>
  <c r="L15" i="6"/>
  <c r="K15" i="6"/>
  <c r="J15" i="6"/>
  <c r="H15" i="6"/>
  <c r="G15" i="6"/>
  <c r="F15" i="6"/>
  <c r="E15" i="6"/>
  <c r="M7" i="6"/>
  <c r="L7" i="6"/>
  <c r="K7" i="6"/>
  <c r="J7" i="6"/>
  <c r="H7" i="6"/>
  <c r="G7" i="6"/>
  <c r="F7" i="6"/>
  <c r="E7" i="6"/>
  <c r="F20" i="6" l="1"/>
  <c r="K20" i="6"/>
  <c r="J20" i="6"/>
  <c r="L20" i="6"/>
  <c r="E20" i="6"/>
  <c r="G20" i="6"/>
  <c r="M20" i="6"/>
  <c r="H20" i="6"/>
  <c r="L16" i="7"/>
  <c r="M16" i="7"/>
  <c r="K16" i="7"/>
  <c r="J16" i="7"/>
  <c r="H16" i="7"/>
  <c r="G16" i="7"/>
  <c r="F16" i="7"/>
  <c r="E16" i="7"/>
  <c r="M8" i="7"/>
  <c r="L8" i="7"/>
  <c r="K8" i="7"/>
  <c r="J8" i="7"/>
  <c r="H8" i="7"/>
  <c r="G8" i="7"/>
  <c r="F8" i="7"/>
  <c r="E8" i="7"/>
  <c r="M7" i="8"/>
  <c r="L7" i="8"/>
  <c r="L21" i="8" s="1"/>
  <c r="K7" i="8"/>
  <c r="J7" i="8"/>
  <c r="H7" i="8"/>
  <c r="G7" i="8"/>
  <c r="G21" i="8" s="1"/>
  <c r="F7" i="8"/>
  <c r="F21" i="8" s="1"/>
  <c r="E7" i="8"/>
  <c r="E21" i="8" s="1"/>
  <c r="M19" i="9"/>
  <c r="L19" i="9"/>
  <c r="K19" i="9"/>
  <c r="J19" i="9"/>
  <c r="H19" i="9"/>
  <c r="G19" i="9"/>
  <c r="F19" i="9"/>
  <c r="E19" i="9"/>
  <c r="M15" i="9"/>
  <c r="L15" i="9"/>
  <c r="K15" i="9"/>
  <c r="J15" i="9"/>
  <c r="H15" i="9"/>
  <c r="G15" i="9"/>
  <c r="F15" i="9"/>
  <c r="E15" i="9"/>
  <c r="M19" i="10"/>
  <c r="L19" i="10"/>
  <c r="K19" i="10"/>
  <c r="J19" i="10"/>
  <c r="H19" i="10"/>
  <c r="G19" i="10"/>
  <c r="F19" i="10"/>
  <c r="E19" i="10"/>
  <c r="M7" i="10"/>
  <c r="L7" i="10"/>
  <c r="L20" i="10" s="1"/>
  <c r="K7" i="10"/>
  <c r="K20" i="10" s="1"/>
  <c r="J7" i="10"/>
  <c r="H7" i="10"/>
  <c r="G7" i="10"/>
  <c r="G20" i="10" s="1"/>
  <c r="F7" i="10"/>
  <c r="F20" i="10" s="1"/>
  <c r="E7" i="10"/>
  <c r="E20" i="10" l="1"/>
  <c r="J21" i="8"/>
  <c r="M20" i="10"/>
  <c r="L20" i="9"/>
  <c r="J20" i="9"/>
  <c r="K20" i="9"/>
  <c r="M20" i="9"/>
  <c r="H20" i="9"/>
  <c r="G20" i="9"/>
  <c r="F20" i="9"/>
  <c r="E20" i="9"/>
  <c r="H21" i="8"/>
  <c r="M21" i="8"/>
  <c r="K21" i="8"/>
  <c r="F22" i="7"/>
  <c r="H22" i="7"/>
  <c r="K22" i="7"/>
  <c r="L22" i="7"/>
  <c r="E22" i="7"/>
  <c r="G22" i="7"/>
  <c r="J22" i="7"/>
  <c r="M22" i="7"/>
  <c r="J20" i="10"/>
  <c r="H20" i="10"/>
  <c r="M19" i="2"/>
  <c r="M20" i="2" s="1"/>
  <c r="L19" i="2"/>
  <c r="L20" i="2" s="1"/>
  <c r="K19" i="2"/>
  <c r="K20" i="2" s="1"/>
  <c r="J19" i="2"/>
  <c r="J20" i="2" s="1"/>
  <c r="H19" i="2"/>
  <c r="H20" i="2" s="1"/>
  <c r="G19" i="2"/>
  <c r="G20" i="2" s="1"/>
  <c r="F19" i="2"/>
  <c r="F20" i="2" s="1"/>
  <c r="E19" i="2"/>
  <c r="E20" i="2" s="1"/>
</calcChain>
</file>

<file path=xl/sharedStrings.xml><?xml version="1.0" encoding="utf-8"?>
<sst xmlns="http://schemas.openxmlformats.org/spreadsheetml/2006/main" count="438" uniqueCount="146">
  <si>
    <t>1-й день</t>
  </si>
  <si>
    <t>Наименование блюд</t>
  </si>
  <si>
    <t>№ рецептуры</t>
  </si>
  <si>
    <t>До 3-х лет</t>
  </si>
  <si>
    <t>От 3-х  до 7 лет</t>
  </si>
  <si>
    <t>выход</t>
  </si>
  <si>
    <t>б</t>
  </si>
  <si>
    <t>ж</t>
  </si>
  <si>
    <t>у</t>
  </si>
  <si>
    <t>ккал</t>
  </si>
  <si>
    <t>Завтрак</t>
  </si>
  <si>
    <t>Чай с сахаром</t>
  </si>
  <si>
    <t>Итого</t>
  </si>
  <si>
    <t>2-й завтрак</t>
  </si>
  <si>
    <t>Обед</t>
  </si>
  <si>
    <t>Хлеб ржаной</t>
  </si>
  <si>
    <t>Полдник</t>
  </si>
  <si>
    <t>Хлеб пшеничный</t>
  </si>
  <si>
    <t>Всего</t>
  </si>
  <si>
    <t>2-й день</t>
  </si>
  <si>
    <t>Бутерброд с маслом</t>
  </si>
  <si>
    <t>Омлет натуральный</t>
  </si>
  <si>
    <t>3-й день</t>
  </si>
  <si>
    <t>Какао с молоком</t>
  </si>
  <si>
    <t>Бутерброд с сыром</t>
  </si>
  <si>
    <t>4-й день</t>
  </si>
  <si>
    <t>Бутерброд с маслом сливочным</t>
  </si>
  <si>
    <t>5-й день</t>
  </si>
  <si>
    <t>Суп с рыбными консервами</t>
  </si>
  <si>
    <t>Кисель</t>
  </si>
  <si>
    <t>Компот из сухофруктов</t>
  </si>
  <si>
    <t>Овощное рагу</t>
  </si>
  <si>
    <t>Суфле из рыбы</t>
  </si>
  <si>
    <t>Фрукт</t>
  </si>
  <si>
    <t>Чай  с/с</t>
  </si>
  <si>
    <t>6-й день</t>
  </si>
  <si>
    <t>7-й день</t>
  </si>
  <si>
    <t>Компот из свежих плодов</t>
  </si>
  <si>
    <t>8-й день</t>
  </si>
  <si>
    <t>9-й день</t>
  </si>
  <si>
    <t>Жаркое по-домашнему</t>
  </si>
  <si>
    <t>10-й день</t>
  </si>
  <si>
    <t>Фрикадельки из рыбы, запеченные с молочным соусом</t>
  </si>
  <si>
    <t>Фрукт (груша)</t>
  </si>
  <si>
    <t>сок</t>
  </si>
  <si>
    <t>Примерное десятидневное меню МДОУ д.с."Ромашка"</t>
  </si>
  <si>
    <t>Каша манная с маслом сливочным (жидкая)</t>
  </si>
  <si>
    <t>Чай с/с</t>
  </si>
  <si>
    <t>Сок</t>
  </si>
  <si>
    <t>фрукт</t>
  </si>
  <si>
    <t>Каша рисовая молочна(жидкая)</t>
  </si>
  <si>
    <t>Макаронные изделия отварные</t>
  </si>
  <si>
    <t>Кисель из сока натурального</t>
  </si>
  <si>
    <t>0.31</t>
  </si>
  <si>
    <t>Суп молочный с овощами</t>
  </si>
  <si>
    <t>Котлеты рубленые</t>
  </si>
  <si>
    <t>Пюре картофельное с морковью</t>
  </si>
  <si>
    <t>Каша гречневая молочная с маслом сливочным (жидкая)</t>
  </si>
  <si>
    <t>Вермишель молочная</t>
  </si>
  <si>
    <t>Компот из кураги и изюма</t>
  </si>
  <si>
    <t>Суп картофельный с мясными фрикадельками</t>
  </si>
  <si>
    <t>Рыба, запеченная в молочном соусе</t>
  </si>
  <si>
    <t>Пюре картофельное</t>
  </si>
  <si>
    <t>Молоко кипяченое</t>
  </si>
  <si>
    <t>Каша пшенная с маслом сливочным(жидкая)</t>
  </si>
  <si>
    <t>Рыба отварная</t>
  </si>
  <si>
    <t>0.08</t>
  </si>
  <si>
    <t>Суп с фрикадельками</t>
  </si>
  <si>
    <t>Ватрушка с творогом</t>
  </si>
  <si>
    <t>Каша гречневая жидкая</t>
  </si>
  <si>
    <t xml:space="preserve">Котлеты рубленые из птицы </t>
  </si>
  <si>
    <t xml:space="preserve">Какао с молоком </t>
  </si>
  <si>
    <t>Кофейный напиток с молоком сгущенным</t>
  </si>
  <si>
    <t>2.!5</t>
  </si>
  <si>
    <t>Сметана 20%</t>
  </si>
  <si>
    <t>0.2</t>
  </si>
  <si>
    <t>обед</t>
  </si>
  <si>
    <t xml:space="preserve">Рассольник </t>
  </si>
  <si>
    <t>Гуляш</t>
  </si>
  <si>
    <t>Макароны</t>
  </si>
  <si>
    <t>Биточки из птицы</t>
  </si>
  <si>
    <t>Капуста тушеная</t>
  </si>
  <si>
    <t>Суп картофельный с клецками</t>
  </si>
  <si>
    <t>Клецки мучные</t>
  </si>
  <si>
    <t xml:space="preserve">10 день </t>
  </si>
  <si>
    <t>№ рецептур</t>
  </si>
  <si>
    <t>Фрикадельки мясные</t>
  </si>
  <si>
    <t>0.15</t>
  </si>
  <si>
    <t>8 день</t>
  </si>
  <si>
    <t>Зефир</t>
  </si>
  <si>
    <t>6 день</t>
  </si>
  <si>
    <t>Зразы куриные с омлетом и овощами</t>
  </si>
  <si>
    <t>Изделие кондитерское (печенье)</t>
  </si>
  <si>
    <t>9 день</t>
  </si>
  <si>
    <t>Изделие кондитерское (вафли сливочные)</t>
  </si>
  <si>
    <t>Фрукт банан</t>
  </si>
  <si>
    <t>Фрукт (яблоко)</t>
  </si>
  <si>
    <t>Каша овсяная (геркулес) жидкая с маслом</t>
  </si>
  <si>
    <t>Сок абрикосовый</t>
  </si>
  <si>
    <t>Фрукт (банан)</t>
  </si>
  <si>
    <t>Фрукт (мандарин или апельсин)</t>
  </si>
  <si>
    <t>Сок яблочный</t>
  </si>
  <si>
    <t>Гренки</t>
  </si>
  <si>
    <t>Кисель из повидла</t>
  </si>
  <si>
    <t xml:space="preserve">1день </t>
  </si>
  <si>
    <t xml:space="preserve">Кофейный напиток с молоком </t>
  </si>
  <si>
    <t>5день</t>
  </si>
  <si>
    <t>2 день</t>
  </si>
  <si>
    <t>3 день</t>
  </si>
  <si>
    <t>4 день</t>
  </si>
  <si>
    <t>7день</t>
  </si>
  <si>
    <t>Щи из свежей капусты</t>
  </si>
  <si>
    <r>
      <t xml:space="preserve"> </t>
    </r>
    <r>
      <rPr>
        <b/>
        <sz val="12"/>
        <rFont val="Times New Roman"/>
        <family val="1"/>
        <charset val="204"/>
      </rPr>
      <t>Суп картофельный                            бобовыми с мясом с гренками</t>
    </r>
  </si>
  <si>
    <t>Оладьи с творогом, с повидлом</t>
  </si>
  <si>
    <t xml:space="preserve">Сырники из творога с </t>
  </si>
  <si>
    <t xml:space="preserve">Творожный пудинг запеченый с </t>
  </si>
  <si>
    <t>Каша рисовая с маслом сливочным (жидкая)</t>
  </si>
  <si>
    <t>Каша манная жидкая</t>
  </si>
  <si>
    <t>Голубцы ленивые</t>
  </si>
  <si>
    <t>Икра морковная</t>
  </si>
  <si>
    <t>Творожная запеканка</t>
  </si>
  <si>
    <t>соус сметанный</t>
  </si>
  <si>
    <t>яйцо вареное</t>
  </si>
  <si>
    <t>кофейный напиток с молоком</t>
  </si>
  <si>
    <t>батон нарезной</t>
  </si>
  <si>
    <t>икра морковная</t>
  </si>
  <si>
    <t>чай с/с</t>
  </si>
  <si>
    <t>соус молочный</t>
  </si>
  <si>
    <t>Компот из свкжих плодов</t>
  </si>
  <si>
    <t>какао с молоком</t>
  </si>
  <si>
    <t>овощи солёные</t>
  </si>
  <si>
    <t>Суп картофельный с макаронными изделиями</t>
  </si>
  <si>
    <t>Рассольник</t>
  </si>
  <si>
    <t>Борщ</t>
  </si>
  <si>
    <t>сметана</t>
  </si>
  <si>
    <t>4.691</t>
  </si>
  <si>
    <t>Лапшевник с творогом</t>
  </si>
  <si>
    <t>Яйцо вареное</t>
  </si>
  <si>
    <t>Кофейный напиток с молоком</t>
  </si>
  <si>
    <t>Овощи соленые</t>
  </si>
  <si>
    <t>Свекольное пюре</t>
  </si>
  <si>
    <t>0.018</t>
  </si>
  <si>
    <t>Молоко сгущенное 8,5%</t>
  </si>
  <si>
    <t xml:space="preserve">Сок </t>
  </si>
  <si>
    <t>суфле куриное</t>
  </si>
  <si>
    <t>блины со сгущенкой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</si>
</sst>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Calibri"/>
      <family val="2"/>
      <scheme val="minor"/>
    </font>
    <font>
      <sz val="11"/>
      <color theme="1"/>
      <name val="Harrington"/>
      <family val="5"/>
    </font>
    <font>
      <b/>
      <sz val="12"/>
      <color rgb="FFFF0000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Border="1"/>
    <xf numFmtId="0" fontId="0" fillId="0" borderId="0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0" fillId="0" borderId="0" xfId="0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17" fontId="1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2" fontId="1" fillId="0" borderId="1" xfId="0" applyNumberFormat="1" applyFont="1" applyBorder="1" applyAlignment="1">
      <alignment horizontal="center" vertical="center" wrapText="1"/>
    </xf>
    <xf numFmtId="0" fontId="0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wrapText="1"/>
    </xf>
    <xf numFmtId="0" fontId="7" fillId="0" borderId="1" xfId="0" applyFont="1" applyBorder="1"/>
    <xf numFmtId="0" fontId="7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top" wrapText="1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wrapText="1"/>
    </xf>
    <xf numFmtId="0" fontId="10" fillId="0" borderId="1" xfId="0" applyFont="1" applyBorder="1"/>
    <xf numFmtId="0" fontId="2" fillId="0" borderId="1" xfId="0" applyFont="1" applyBorder="1" applyAlignment="1">
      <alignment vertical="top" wrapText="1"/>
    </xf>
    <xf numFmtId="0" fontId="12" fillId="0" borderId="1" xfId="0" applyFont="1" applyBorder="1" applyAlignment="1">
      <alignment vertical="top" wrapText="1"/>
    </xf>
    <xf numFmtId="0" fontId="4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13" fillId="0" borderId="0" xfId="0" applyFont="1"/>
    <xf numFmtId="0" fontId="14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5" fillId="0" borderId="1" xfId="0" applyFont="1" applyBorder="1"/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vertical="top" wrapText="1"/>
    </xf>
    <xf numFmtId="0" fontId="1" fillId="0" borderId="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top"/>
    </xf>
    <xf numFmtId="0" fontId="17" fillId="0" borderId="8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1" fillId="0" borderId="2" xfId="0" applyFont="1" applyBorder="1" applyAlignment="1">
      <alignment vertical="center" wrapText="1"/>
    </xf>
    <xf numFmtId="0" fontId="0" fillId="0" borderId="3" xfId="0" applyBorder="1" applyAlignment="1"/>
    <xf numFmtId="0" fontId="9" fillId="0" borderId="8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A4" workbookViewId="0">
      <selection activeCell="R7" sqref="R7"/>
    </sheetView>
  </sheetViews>
  <sheetFormatPr defaultRowHeight="14.4" x14ac:dyDescent="0.3"/>
  <cols>
    <col min="1" max="1" width="12.33203125" customWidth="1"/>
    <col min="2" max="2" width="24.44140625" customWidth="1"/>
    <col min="3" max="3" width="9.109375" customWidth="1"/>
    <col min="11" max="11" width="11.109375" bestFit="1" customWidth="1"/>
  </cols>
  <sheetData>
    <row r="1" spans="1:13" x14ac:dyDescent="0.3">
      <c r="A1" s="152"/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</row>
    <row r="2" spans="1:13" ht="18.600000000000001" customHeight="1" x14ac:dyDescent="0.3">
      <c r="A2" s="156" t="s">
        <v>45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</row>
    <row r="3" spans="1:13" ht="19.8" customHeight="1" x14ac:dyDescent="0.3">
      <c r="A3" s="149" t="s">
        <v>104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</row>
    <row r="4" spans="1:13" ht="15" customHeight="1" x14ac:dyDescent="0.3">
      <c r="A4" s="154" t="s">
        <v>0</v>
      </c>
      <c r="B4" s="154" t="s">
        <v>1</v>
      </c>
      <c r="C4" s="154" t="s">
        <v>2</v>
      </c>
      <c r="D4" s="155" t="s">
        <v>3</v>
      </c>
      <c r="E4" s="155"/>
      <c r="F4" s="155"/>
      <c r="G4" s="155"/>
      <c r="H4" s="155"/>
      <c r="I4" s="155" t="s">
        <v>4</v>
      </c>
      <c r="J4" s="155"/>
      <c r="K4" s="155"/>
      <c r="L4" s="155"/>
      <c r="M4" s="155"/>
    </row>
    <row r="5" spans="1:13" ht="24.6" customHeight="1" x14ac:dyDescent="0.3">
      <c r="A5" s="154"/>
      <c r="B5" s="154"/>
      <c r="C5" s="154"/>
      <c r="D5" s="35" t="s">
        <v>5</v>
      </c>
      <c r="E5" s="28" t="s">
        <v>6</v>
      </c>
      <c r="F5" s="28" t="s">
        <v>7</v>
      </c>
      <c r="G5" s="28" t="s">
        <v>8</v>
      </c>
      <c r="H5" s="65" t="s">
        <v>9</v>
      </c>
      <c r="I5" s="35" t="s">
        <v>5</v>
      </c>
      <c r="J5" s="28" t="s">
        <v>6</v>
      </c>
      <c r="K5" s="28" t="s">
        <v>7</v>
      </c>
      <c r="L5" s="28" t="s">
        <v>8</v>
      </c>
      <c r="M5" s="65" t="s">
        <v>9</v>
      </c>
    </row>
    <row r="6" spans="1:13" ht="47.4" customHeight="1" x14ac:dyDescent="0.3">
      <c r="A6" s="148" t="s">
        <v>10</v>
      </c>
      <c r="B6" s="138" t="s">
        <v>64</v>
      </c>
      <c r="C6" s="126">
        <v>185</v>
      </c>
      <c r="D6" s="61">
        <v>150</v>
      </c>
      <c r="E6" s="126">
        <v>3.1</v>
      </c>
      <c r="F6" s="126">
        <v>3.7</v>
      </c>
      <c r="G6" s="126">
        <v>23.6</v>
      </c>
      <c r="H6" s="126">
        <v>140.6</v>
      </c>
      <c r="I6" s="61">
        <v>190</v>
      </c>
      <c r="J6" s="126">
        <v>3.93</v>
      </c>
      <c r="K6" s="126" t="s">
        <v>135</v>
      </c>
      <c r="L6" s="126">
        <v>29.925000000000001</v>
      </c>
      <c r="M6" s="126">
        <v>178.125</v>
      </c>
    </row>
    <row r="7" spans="1:13" ht="30.75" customHeight="1" x14ac:dyDescent="0.3">
      <c r="A7" s="148"/>
      <c r="B7" s="74" t="s">
        <v>105</v>
      </c>
      <c r="C7" s="8">
        <v>395</v>
      </c>
      <c r="D7" s="34">
        <v>160</v>
      </c>
      <c r="E7" s="8">
        <v>2.34</v>
      </c>
      <c r="F7" s="8">
        <v>2</v>
      </c>
      <c r="G7" s="8">
        <v>10.63</v>
      </c>
      <c r="H7" s="8">
        <v>70</v>
      </c>
      <c r="I7" s="34">
        <v>180</v>
      </c>
      <c r="J7" s="8">
        <v>2.85</v>
      </c>
      <c r="K7" s="8">
        <v>2.41</v>
      </c>
      <c r="L7" s="8">
        <v>14.36</v>
      </c>
      <c r="M7" s="8">
        <v>91</v>
      </c>
    </row>
    <row r="8" spans="1:13" ht="31.2" x14ac:dyDescent="0.3">
      <c r="A8" s="151"/>
      <c r="B8" s="82" t="s">
        <v>26</v>
      </c>
      <c r="C8" s="125">
        <v>1</v>
      </c>
      <c r="D8" s="64">
        <v>40</v>
      </c>
      <c r="E8" s="15">
        <v>2.4500000000000002</v>
      </c>
      <c r="F8" s="15">
        <v>7.55</v>
      </c>
      <c r="G8" s="15">
        <v>14.62</v>
      </c>
      <c r="H8" s="15">
        <v>136</v>
      </c>
      <c r="I8" s="64">
        <v>50</v>
      </c>
      <c r="J8" s="15">
        <v>3.06</v>
      </c>
      <c r="K8" s="125">
        <v>9.4499999999999993</v>
      </c>
      <c r="L8" s="125">
        <v>18.28</v>
      </c>
      <c r="M8" s="125">
        <v>170</v>
      </c>
    </row>
    <row r="9" spans="1:13" ht="15.6" x14ac:dyDescent="0.3">
      <c r="A9" s="2" t="s">
        <v>12</v>
      </c>
      <c r="B9" s="76"/>
      <c r="C9" s="8"/>
      <c r="D9" s="131">
        <f t="shared" ref="D9:J9" si="0">SUM(D6:D8)</f>
        <v>350</v>
      </c>
      <c r="E9" s="8">
        <f t="shared" si="0"/>
        <v>7.89</v>
      </c>
      <c r="F9" s="8">
        <f t="shared" si="0"/>
        <v>13.25</v>
      </c>
      <c r="G9" s="8">
        <f t="shared" si="0"/>
        <v>48.85</v>
      </c>
      <c r="H9" s="8">
        <f t="shared" si="0"/>
        <v>346.6</v>
      </c>
      <c r="I9" s="131">
        <f t="shared" si="0"/>
        <v>420</v>
      </c>
      <c r="J9" s="8">
        <f t="shared" si="0"/>
        <v>9.84</v>
      </c>
      <c r="K9" s="8">
        <v>8.9</v>
      </c>
      <c r="L9" s="8">
        <f>SUM(L6:L8)</f>
        <v>62.564999999999998</v>
      </c>
      <c r="M9" s="8">
        <f>SUM(M6:M8)</f>
        <v>439.125</v>
      </c>
    </row>
    <row r="10" spans="1:13" ht="19.8" customHeight="1" x14ac:dyDescent="0.3">
      <c r="A10" s="158" t="s">
        <v>13</v>
      </c>
      <c r="B10" s="75"/>
      <c r="C10" s="8"/>
      <c r="D10" s="34"/>
      <c r="E10" s="8"/>
      <c r="F10" s="8"/>
      <c r="G10" s="8"/>
      <c r="H10" s="8"/>
      <c r="I10" s="34"/>
      <c r="J10" s="8"/>
      <c r="K10" s="8"/>
      <c r="L10" s="8"/>
      <c r="M10" s="8"/>
    </row>
    <row r="11" spans="1:13" ht="15.6" x14ac:dyDescent="0.3">
      <c r="A11" s="159"/>
      <c r="B11" s="115" t="s">
        <v>143</v>
      </c>
      <c r="C11" s="137">
        <v>399</v>
      </c>
      <c r="D11" s="42">
        <v>150</v>
      </c>
      <c r="E11" s="137">
        <v>0.75</v>
      </c>
      <c r="F11" s="137">
        <v>0</v>
      </c>
      <c r="G11" s="137">
        <v>19.05</v>
      </c>
      <c r="H11" s="137">
        <v>79</v>
      </c>
      <c r="I11" s="42">
        <v>180</v>
      </c>
      <c r="J11" s="137">
        <v>0.9</v>
      </c>
      <c r="K11" s="137">
        <v>0</v>
      </c>
      <c r="L11" s="137">
        <v>22.86</v>
      </c>
      <c r="M11" s="137">
        <v>95</v>
      </c>
    </row>
    <row r="12" spans="1:13" ht="15.6" x14ac:dyDescent="0.3">
      <c r="A12" s="148" t="s">
        <v>14</v>
      </c>
      <c r="B12" s="87" t="s">
        <v>133</v>
      </c>
      <c r="C12" s="48">
        <v>74</v>
      </c>
      <c r="D12" s="45">
        <v>180</v>
      </c>
      <c r="E12" s="48">
        <v>1.98</v>
      </c>
      <c r="F12" s="48">
        <v>4.2300000000000004</v>
      </c>
      <c r="G12" s="48">
        <v>9.81</v>
      </c>
      <c r="H12" s="48">
        <v>85.86</v>
      </c>
      <c r="I12" s="45">
        <v>200</v>
      </c>
      <c r="J12" s="48">
        <v>2.2360000000000002</v>
      </c>
      <c r="K12" s="48">
        <v>4.7</v>
      </c>
      <c r="L12" s="48">
        <v>10.9</v>
      </c>
      <c r="M12" s="48">
        <v>95.4</v>
      </c>
    </row>
    <row r="13" spans="1:13" ht="15.6" x14ac:dyDescent="0.3">
      <c r="A13" s="148"/>
      <c r="B13" s="76" t="s">
        <v>74</v>
      </c>
      <c r="C13" s="8"/>
      <c r="D13" s="34">
        <v>5</v>
      </c>
      <c r="E13" s="8">
        <v>0.1</v>
      </c>
      <c r="F13" s="8">
        <v>0.9</v>
      </c>
      <c r="G13" s="8">
        <v>0.6</v>
      </c>
      <c r="H13" s="8">
        <v>3.6</v>
      </c>
      <c r="I13" s="34">
        <v>5</v>
      </c>
      <c r="J13" s="8">
        <v>0.1</v>
      </c>
      <c r="K13" s="8">
        <v>0.9</v>
      </c>
      <c r="L13" s="8">
        <v>0.6</v>
      </c>
      <c r="M13" s="8">
        <v>3.6</v>
      </c>
    </row>
    <row r="14" spans="1:13" ht="15.6" x14ac:dyDescent="0.3">
      <c r="A14" s="148"/>
      <c r="B14" s="74" t="s">
        <v>79</v>
      </c>
      <c r="C14" s="8">
        <v>298</v>
      </c>
      <c r="D14" s="34">
        <v>110</v>
      </c>
      <c r="E14" s="8">
        <v>4.09</v>
      </c>
      <c r="F14" s="8">
        <v>3.34</v>
      </c>
      <c r="G14" s="8">
        <v>19.59</v>
      </c>
      <c r="H14" s="8">
        <v>113.7</v>
      </c>
      <c r="I14" s="34">
        <v>130</v>
      </c>
      <c r="J14" s="8">
        <v>4.84</v>
      </c>
      <c r="K14" s="8">
        <v>3.96</v>
      </c>
      <c r="L14" s="8">
        <v>23.2</v>
      </c>
      <c r="M14" s="8">
        <v>134.6</v>
      </c>
    </row>
    <row r="15" spans="1:13" ht="15.6" x14ac:dyDescent="0.3">
      <c r="A15" s="148"/>
      <c r="B15" s="74" t="s">
        <v>78</v>
      </c>
      <c r="C15" s="8">
        <v>54</v>
      </c>
      <c r="D15" s="34">
        <v>50</v>
      </c>
      <c r="E15" s="8">
        <v>6.45</v>
      </c>
      <c r="F15" s="8">
        <v>7.11</v>
      </c>
      <c r="G15" s="8">
        <v>1.65</v>
      </c>
      <c r="H15" s="8">
        <v>78.75</v>
      </c>
      <c r="I15" s="34">
        <v>80</v>
      </c>
      <c r="J15" s="8">
        <v>10.28</v>
      </c>
      <c r="K15" s="9">
        <v>8.27</v>
      </c>
      <c r="L15" s="8">
        <v>2.64</v>
      </c>
      <c r="M15" s="8">
        <v>126</v>
      </c>
    </row>
    <row r="16" spans="1:13" ht="15.6" x14ac:dyDescent="0.3">
      <c r="A16" s="148"/>
      <c r="B16" s="76" t="s">
        <v>30</v>
      </c>
      <c r="C16" s="8">
        <v>376</v>
      </c>
      <c r="D16" s="34">
        <v>150</v>
      </c>
      <c r="E16" s="8">
        <v>0.33</v>
      </c>
      <c r="F16" s="8">
        <v>0.02</v>
      </c>
      <c r="G16" s="8">
        <v>20.83</v>
      </c>
      <c r="H16" s="8">
        <v>84.75</v>
      </c>
      <c r="I16" s="34">
        <v>180</v>
      </c>
      <c r="J16" s="8">
        <v>0.44</v>
      </c>
      <c r="K16" s="8">
        <v>0.02</v>
      </c>
      <c r="L16" s="8">
        <v>24.991</v>
      </c>
      <c r="M16" s="8">
        <v>101.7</v>
      </c>
    </row>
    <row r="17" spans="1:13" ht="15.6" x14ac:dyDescent="0.3">
      <c r="A17" s="148"/>
      <c r="B17" s="75" t="s">
        <v>15</v>
      </c>
      <c r="C17" s="8"/>
      <c r="D17" s="34">
        <v>30</v>
      </c>
      <c r="E17" s="8">
        <v>3.4</v>
      </c>
      <c r="F17" s="8">
        <v>1.32</v>
      </c>
      <c r="G17" s="8">
        <v>17</v>
      </c>
      <c r="H17" s="8">
        <v>103.6</v>
      </c>
      <c r="I17" s="34">
        <v>40</v>
      </c>
      <c r="J17" s="8">
        <v>4.25</v>
      </c>
      <c r="K17" s="8">
        <v>1.65</v>
      </c>
      <c r="L17" s="8">
        <v>21.25</v>
      </c>
      <c r="M17" s="8">
        <v>129.5</v>
      </c>
    </row>
    <row r="18" spans="1:13" ht="15.6" x14ac:dyDescent="0.3">
      <c r="A18" s="2" t="s">
        <v>12</v>
      </c>
      <c r="B18" s="76"/>
      <c r="C18" s="8"/>
      <c r="D18" s="131">
        <f>SUM(D11:D17)</f>
        <v>675</v>
      </c>
      <c r="E18" s="8">
        <f t="shared" ref="E18:M18" si="1">SUM(E12:E17)</f>
        <v>16.350000000000001</v>
      </c>
      <c r="F18" s="8">
        <f t="shared" si="1"/>
        <v>16.920000000000002</v>
      </c>
      <c r="G18" s="8">
        <f t="shared" si="1"/>
        <v>69.47999999999999</v>
      </c>
      <c r="H18" s="8">
        <f t="shared" si="1"/>
        <v>470.26</v>
      </c>
      <c r="I18" s="131">
        <f>SUM(I11:I17)</f>
        <v>815</v>
      </c>
      <c r="J18" s="8">
        <f t="shared" si="1"/>
        <v>22.146000000000001</v>
      </c>
      <c r="K18" s="8">
        <f t="shared" si="1"/>
        <v>19.499999999999996</v>
      </c>
      <c r="L18" s="8">
        <f t="shared" si="1"/>
        <v>83.581000000000003</v>
      </c>
      <c r="M18" s="8">
        <f t="shared" si="1"/>
        <v>590.79999999999995</v>
      </c>
    </row>
    <row r="19" spans="1:13" ht="45.6" customHeight="1" x14ac:dyDescent="0.3">
      <c r="A19" s="148" t="s">
        <v>16</v>
      </c>
      <c r="B19" s="75" t="s">
        <v>42</v>
      </c>
      <c r="C19" s="8">
        <v>264</v>
      </c>
      <c r="D19" s="34">
        <v>60</v>
      </c>
      <c r="E19" s="8">
        <v>6.7</v>
      </c>
      <c r="F19" s="8">
        <v>3.51</v>
      </c>
      <c r="G19" s="8">
        <v>4.38</v>
      </c>
      <c r="H19" s="8">
        <v>78</v>
      </c>
      <c r="I19" s="34">
        <v>80</v>
      </c>
      <c r="J19" s="8">
        <v>8.92</v>
      </c>
      <c r="K19" s="8">
        <v>4.68</v>
      </c>
      <c r="L19" s="8">
        <v>6.44</v>
      </c>
      <c r="M19" s="8">
        <v>104</v>
      </c>
    </row>
    <row r="20" spans="1:13" ht="15.6" x14ac:dyDescent="0.3">
      <c r="A20" s="148"/>
      <c r="B20" s="76" t="s">
        <v>47</v>
      </c>
      <c r="C20" s="8">
        <v>393</v>
      </c>
      <c r="D20" s="34">
        <v>150</v>
      </c>
      <c r="E20" s="8">
        <v>0.04</v>
      </c>
      <c r="F20" s="8">
        <v>0.01</v>
      </c>
      <c r="G20" s="8">
        <v>6.99</v>
      </c>
      <c r="H20" s="8">
        <v>28</v>
      </c>
      <c r="I20" s="34">
        <v>180</v>
      </c>
      <c r="J20" s="8">
        <v>0.06</v>
      </c>
      <c r="K20" s="8">
        <v>0.02</v>
      </c>
      <c r="L20" s="8">
        <v>9.99</v>
      </c>
      <c r="M20" s="8">
        <v>40</v>
      </c>
    </row>
    <row r="21" spans="1:13" ht="16.5" customHeight="1" x14ac:dyDescent="0.3">
      <c r="A21" s="151"/>
      <c r="B21" s="86" t="s">
        <v>17</v>
      </c>
      <c r="C21" s="111"/>
      <c r="D21" s="44">
        <v>30</v>
      </c>
      <c r="E21" s="49">
        <v>2.25</v>
      </c>
      <c r="F21" s="49">
        <v>0.83</v>
      </c>
      <c r="G21" s="49">
        <v>15.42</v>
      </c>
      <c r="H21" s="49">
        <v>78.599999999999994</v>
      </c>
      <c r="I21" s="44">
        <v>40</v>
      </c>
      <c r="J21" s="112">
        <v>3.95</v>
      </c>
      <c r="K21" s="130">
        <v>0.5</v>
      </c>
      <c r="L21" s="112">
        <v>24.15</v>
      </c>
      <c r="M21" s="112">
        <v>118</v>
      </c>
    </row>
    <row r="22" spans="1:13" x14ac:dyDescent="0.3">
      <c r="A22" s="2" t="s">
        <v>12</v>
      </c>
      <c r="B22" s="2"/>
      <c r="C22" s="8"/>
      <c r="D22" s="131">
        <f t="shared" ref="D22:M22" si="2">SUM(D19:D21)</f>
        <v>240</v>
      </c>
      <c r="E22" s="8">
        <f t="shared" si="2"/>
        <v>8.99</v>
      </c>
      <c r="F22" s="8">
        <f t="shared" si="2"/>
        <v>4.3499999999999996</v>
      </c>
      <c r="G22" s="8">
        <f t="shared" si="2"/>
        <v>26.79</v>
      </c>
      <c r="H22" s="8">
        <f t="shared" si="2"/>
        <v>184.6</v>
      </c>
      <c r="I22" s="131">
        <f t="shared" si="2"/>
        <v>300</v>
      </c>
      <c r="J22" s="8">
        <f t="shared" si="2"/>
        <v>12.93</v>
      </c>
      <c r="K22" s="8">
        <f t="shared" si="2"/>
        <v>5.1999999999999993</v>
      </c>
      <c r="L22" s="8">
        <f t="shared" si="2"/>
        <v>40.58</v>
      </c>
      <c r="M22" s="8">
        <f t="shared" si="2"/>
        <v>262</v>
      </c>
    </row>
    <row r="23" spans="1:13" x14ac:dyDescent="0.3">
      <c r="A23" s="33" t="s">
        <v>18</v>
      </c>
      <c r="B23" s="33"/>
      <c r="C23" s="34"/>
      <c r="D23" s="8"/>
      <c r="E23" s="34">
        <f>E9++E10+E11+E18+E22</f>
        <v>33.980000000000004</v>
      </c>
      <c r="F23" s="34">
        <f t="shared" ref="F23:H23" si="3">F9++F10+F11+F18+F22</f>
        <v>34.520000000000003</v>
      </c>
      <c r="G23" s="34">
        <f t="shared" si="3"/>
        <v>164.17</v>
      </c>
      <c r="H23" s="34">
        <f t="shared" si="3"/>
        <v>1080.46</v>
      </c>
      <c r="I23" s="8"/>
      <c r="J23" s="34">
        <f t="shared" ref="J23:M23" si="4">J9++J10+J11+J18+J22</f>
        <v>45.816000000000003</v>
      </c>
      <c r="K23" s="34">
        <f t="shared" si="4"/>
        <v>33.599999999999994</v>
      </c>
      <c r="L23" s="34">
        <f t="shared" si="4"/>
        <v>209.58600000000001</v>
      </c>
      <c r="M23" s="34">
        <f t="shared" si="4"/>
        <v>1386.925</v>
      </c>
    </row>
    <row r="24" spans="1:13" x14ac:dyDescent="0.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3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</row>
    <row r="27" spans="1:13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</row>
    <row r="28" spans="1:13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</row>
    <row r="29" spans="1:13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</row>
    <row r="30" spans="1:13" x14ac:dyDescent="0.3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</row>
    <row r="31" spans="1:13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</row>
    <row r="32" spans="1:13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</row>
  </sheetData>
  <mergeCells count="12">
    <mergeCell ref="A12:A17"/>
    <mergeCell ref="A3:M3"/>
    <mergeCell ref="A19:A21"/>
    <mergeCell ref="A6:A8"/>
    <mergeCell ref="A1:M1"/>
    <mergeCell ref="A4:A5"/>
    <mergeCell ref="B4:B5"/>
    <mergeCell ref="C4:C5"/>
    <mergeCell ref="D4:H4"/>
    <mergeCell ref="I4:M4"/>
    <mergeCell ref="A2:M2"/>
    <mergeCell ref="A10:A11"/>
  </mergeCells>
  <pageMargins left="0.25" right="0.25" top="0.75" bottom="0.75" header="0.3" footer="0.3"/>
  <pageSetup paperSize="9" orientation="landscape" verticalDpi="200" r:id="rId1"/>
  <ignoredErrors>
    <ignoredError sqref="E18:H18 J18:M18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workbookViewId="0">
      <selection activeCell="B16" sqref="B16"/>
    </sheetView>
  </sheetViews>
  <sheetFormatPr defaultRowHeight="14.4" x14ac:dyDescent="0.3"/>
  <cols>
    <col min="1" max="1" width="11.44140625" customWidth="1"/>
    <col min="2" max="2" width="28" customWidth="1"/>
    <col min="3" max="3" width="10.33203125" customWidth="1"/>
  </cols>
  <sheetData>
    <row r="1" spans="1:16" ht="47.25" customHeight="1" x14ac:dyDescent="0.3">
      <c r="A1" s="160" t="s">
        <v>84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</row>
    <row r="2" spans="1:16" ht="18" customHeight="1" x14ac:dyDescent="0.35">
      <c r="A2" s="154" t="s">
        <v>41</v>
      </c>
      <c r="B2" s="154" t="s">
        <v>1</v>
      </c>
      <c r="C2" s="165" t="s">
        <v>85</v>
      </c>
      <c r="D2" s="162" t="s">
        <v>3</v>
      </c>
      <c r="E2" s="163"/>
      <c r="F2" s="163"/>
      <c r="G2" s="163"/>
      <c r="H2" s="164"/>
      <c r="I2" s="162" t="s">
        <v>4</v>
      </c>
      <c r="J2" s="163"/>
      <c r="K2" s="163"/>
      <c r="L2" s="163"/>
      <c r="M2" s="164"/>
      <c r="P2" s="101"/>
    </row>
    <row r="3" spans="1:16" ht="17.25" customHeight="1" x14ac:dyDescent="0.3">
      <c r="A3" s="154"/>
      <c r="B3" s="154"/>
      <c r="C3" s="166"/>
      <c r="D3" s="35" t="s">
        <v>5</v>
      </c>
      <c r="E3" s="23" t="s">
        <v>6</v>
      </c>
      <c r="F3" s="23" t="s">
        <v>7</v>
      </c>
      <c r="G3" s="23" t="s">
        <v>8</v>
      </c>
      <c r="H3" s="79" t="s">
        <v>9</v>
      </c>
      <c r="I3" s="35" t="s">
        <v>5</v>
      </c>
      <c r="J3" s="23" t="s">
        <v>6</v>
      </c>
      <c r="K3" s="23" t="s">
        <v>7</v>
      </c>
      <c r="L3" s="23" t="s">
        <v>8</v>
      </c>
      <c r="M3" s="79" t="s">
        <v>9</v>
      </c>
    </row>
    <row r="4" spans="1:16" ht="17.25" customHeight="1" x14ac:dyDescent="0.3">
      <c r="A4" s="165" t="s">
        <v>10</v>
      </c>
      <c r="B4" s="108" t="s">
        <v>69</v>
      </c>
      <c r="C4" s="24">
        <v>168</v>
      </c>
      <c r="D4" s="61">
        <v>150</v>
      </c>
      <c r="E4" s="24">
        <v>4.67</v>
      </c>
      <c r="F4" s="24">
        <v>4.8600000000000003</v>
      </c>
      <c r="G4" s="24">
        <v>20.94</v>
      </c>
      <c r="H4" s="80">
        <v>146</v>
      </c>
      <c r="I4" s="61">
        <v>190</v>
      </c>
      <c r="J4" s="24">
        <v>6.21</v>
      </c>
      <c r="K4" s="24">
        <v>5.28</v>
      </c>
      <c r="L4" s="24">
        <v>27.9</v>
      </c>
      <c r="M4" s="80">
        <v>184</v>
      </c>
    </row>
    <row r="5" spans="1:16" ht="31.2" x14ac:dyDescent="0.3">
      <c r="A5" s="176"/>
      <c r="B5" s="74" t="s">
        <v>105</v>
      </c>
      <c r="C5" s="8">
        <v>395</v>
      </c>
      <c r="D5" s="34">
        <v>160</v>
      </c>
      <c r="E5" s="8">
        <v>2.34</v>
      </c>
      <c r="F5" s="8">
        <v>2</v>
      </c>
      <c r="G5" s="8">
        <v>10.63</v>
      </c>
      <c r="H5" s="8">
        <v>70</v>
      </c>
      <c r="I5" s="34">
        <v>180</v>
      </c>
      <c r="J5" s="8">
        <v>2.85</v>
      </c>
      <c r="K5" s="8">
        <v>2.41</v>
      </c>
      <c r="L5" s="8">
        <v>14.36</v>
      </c>
      <c r="M5" s="8">
        <v>91</v>
      </c>
    </row>
    <row r="6" spans="1:16" ht="15.6" x14ac:dyDescent="0.3">
      <c r="A6" s="166"/>
      <c r="B6" s="75" t="s">
        <v>20</v>
      </c>
      <c r="C6" s="8">
        <v>1</v>
      </c>
      <c r="D6" s="34">
        <v>40</v>
      </c>
      <c r="E6" s="8">
        <v>2.4500000000000002</v>
      </c>
      <c r="F6" s="8">
        <v>7.55</v>
      </c>
      <c r="G6" s="8">
        <v>14.62</v>
      </c>
      <c r="H6" s="8">
        <v>136</v>
      </c>
      <c r="I6" s="34">
        <v>40</v>
      </c>
      <c r="J6" s="8">
        <v>2.4500000000000002</v>
      </c>
      <c r="K6" s="8">
        <v>7.55</v>
      </c>
      <c r="L6" s="8">
        <v>14.62</v>
      </c>
      <c r="M6" s="8">
        <v>136</v>
      </c>
    </row>
    <row r="7" spans="1:16" ht="15.6" x14ac:dyDescent="0.3">
      <c r="A7" s="23" t="s">
        <v>12</v>
      </c>
      <c r="B7" s="83"/>
      <c r="C7" s="23"/>
      <c r="D7" s="35"/>
      <c r="E7" s="23">
        <f>SUM(E4:E6)</f>
        <v>9.4600000000000009</v>
      </c>
      <c r="F7" s="23">
        <f>SUM(F4:F6)</f>
        <v>14.41</v>
      </c>
      <c r="G7" s="23">
        <f>SUM(G4:G6)</f>
        <v>46.19</v>
      </c>
      <c r="H7" s="79">
        <f>SUM(H4:H6)</f>
        <v>352</v>
      </c>
      <c r="I7" s="35"/>
      <c r="J7" s="23">
        <f>SUM(J4:J6)</f>
        <v>11.510000000000002</v>
      </c>
      <c r="K7" s="23">
        <f>SUM(K4:K6)</f>
        <v>15.24</v>
      </c>
      <c r="L7" s="23">
        <f>SUM(L4:L6)</f>
        <v>56.879999999999995</v>
      </c>
      <c r="M7" s="79">
        <f>SUM(M4:M6)</f>
        <v>411</v>
      </c>
    </row>
    <row r="8" spans="1:16" ht="16.5" customHeight="1" x14ac:dyDescent="0.3">
      <c r="A8" s="23" t="s">
        <v>13</v>
      </c>
      <c r="B8" s="86" t="s">
        <v>101</v>
      </c>
      <c r="C8" s="49">
        <v>399</v>
      </c>
      <c r="D8" s="44">
        <v>200</v>
      </c>
      <c r="E8" s="49">
        <v>0.75</v>
      </c>
      <c r="F8" s="49">
        <v>0</v>
      </c>
      <c r="G8" s="49">
        <v>15.15</v>
      </c>
      <c r="H8" s="49">
        <v>64</v>
      </c>
      <c r="I8" s="44">
        <v>200</v>
      </c>
      <c r="J8" s="49">
        <v>0.9</v>
      </c>
      <c r="K8" s="49">
        <v>0</v>
      </c>
      <c r="L8" s="49">
        <v>18.18</v>
      </c>
      <c r="M8" s="49">
        <v>76</v>
      </c>
    </row>
    <row r="9" spans="1:16" ht="19.8" customHeight="1" x14ac:dyDescent="0.3">
      <c r="A9" s="176"/>
      <c r="B9" s="74" t="s">
        <v>132</v>
      </c>
      <c r="C9" s="26">
        <v>82</v>
      </c>
      <c r="D9" s="62">
        <v>180</v>
      </c>
      <c r="E9" s="26">
        <v>2.15</v>
      </c>
      <c r="F9" s="26">
        <v>2.27</v>
      </c>
      <c r="G9" s="26">
        <v>13.71</v>
      </c>
      <c r="H9" s="60">
        <v>83.8</v>
      </c>
      <c r="I9" s="62">
        <v>200</v>
      </c>
      <c r="J9" s="26">
        <v>2.68</v>
      </c>
      <c r="K9" s="26">
        <v>2.82</v>
      </c>
      <c r="L9" s="26">
        <v>17.14</v>
      </c>
      <c r="M9" s="60">
        <v>104.75</v>
      </c>
    </row>
    <row r="10" spans="1:16" ht="35.25" customHeight="1" x14ac:dyDescent="0.3">
      <c r="A10" s="176"/>
      <c r="B10" s="83" t="s">
        <v>70</v>
      </c>
      <c r="C10" s="23">
        <v>305</v>
      </c>
      <c r="D10" s="35">
        <v>60</v>
      </c>
      <c r="E10" s="23">
        <v>16.59</v>
      </c>
      <c r="F10" s="23">
        <v>5.81</v>
      </c>
      <c r="G10" s="23">
        <v>26.76</v>
      </c>
      <c r="H10" s="79">
        <v>164</v>
      </c>
      <c r="I10" s="35">
        <v>80</v>
      </c>
      <c r="J10" s="23">
        <v>22.26</v>
      </c>
      <c r="K10" s="23">
        <v>7.73</v>
      </c>
      <c r="L10" s="23">
        <v>35.69</v>
      </c>
      <c r="M10" s="79">
        <v>223</v>
      </c>
    </row>
    <row r="11" spans="1:16" ht="15.6" x14ac:dyDescent="0.3">
      <c r="A11" s="176"/>
      <c r="B11" s="75" t="s">
        <v>31</v>
      </c>
      <c r="C11" s="8">
        <v>321</v>
      </c>
      <c r="D11" s="34">
        <v>120</v>
      </c>
      <c r="E11" s="8">
        <v>1.87</v>
      </c>
      <c r="F11" s="8">
        <v>3.93</v>
      </c>
      <c r="G11" s="8">
        <v>12.26</v>
      </c>
      <c r="H11" s="8">
        <v>96.11</v>
      </c>
      <c r="I11" s="34">
        <v>150</v>
      </c>
      <c r="J11" s="8">
        <v>2.1800000000000002</v>
      </c>
      <c r="K11" s="8">
        <v>4.71</v>
      </c>
      <c r="L11" s="8">
        <v>14.19</v>
      </c>
      <c r="M11" s="8">
        <v>112.91</v>
      </c>
    </row>
    <row r="12" spans="1:16" ht="18" customHeight="1" x14ac:dyDescent="0.3">
      <c r="A12" s="176"/>
      <c r="B12" s="86" t="s">
        <v>37</v>
      </c>
      <c r="C12" s="48">
        <v>372</v>
      </c>
      <c r="D12" s="45">
        <v>150</v>
      </c>
      <c r="E12" s="48">
        <v>0.34</v>
      </c>
      <c r="F12" s="48">
        <v>0.08</v>
      </c>
      <c r="G12" s="48">
        <v>25.5</v>
      </c>
      <c r="H12" s="48">
        <v>103.95</v>
      </c>
      <c r="I12" s="45">
        <v>180</v>
      </c>
      <c r="J12" s="48">
        <v>0.38</v>
      </c>
      <c r="K12" s="48">
        <v>0.08</v>
      </c>
      <c r="L12" s="48">
        <v>28.33</v>
      </c>
      <c r="M12" s="48">
        <v>116</v>
      </c>
    </row>
    <row r="13" spans="1:16" ht="15.6" x14ac:dyDescent="0.3">
      <c r="A13" s="166"/>
      <c r="B13" s="75" t="s">
        <v>15</v>
      </c>
      <c r="C13" s="8"/>
      <c r="D13" s="34">
        <v>30</v>
      </c>
      <c r="E13" s="8">
        <v>1.98</v>
      </c>
      <c r="F13" s="8">
        <v>0.36</v>
      </c>
      <c r="G13" s="8">
        <v>10.02</v>
      </c>
      <c r="H13" s="8">
        <v>52.2</v>
      </c>
      <c r="I13" s="34">
        <v>40</v>
      </c>
      <c r="J13" s="8">
        <v>2.64</v>
      </c>
      <c r="K13" s="8">
        <v>0.48</v>
      </c>
      <c r="L13" s="8">
        <v>13.36</v>
      </c>
      <c r="M13" s="8">
        <v>69.599999999999994</v>
      </c>
    </row>
    <row r="14" spans="1:16" ht="15.6" x14ac:dyDescent="0.3">
      <c r="A14" s="24" t="s">
        <v>12</v>
      </c>
      <c r="B14" s="83"/>
      <c r="C14" s="23"/>
      <c r="D14" s="35"/>
      <c r="E14" s="23">
        <f>SUM(E9:E13)</f>
        <v>22.93</v>
      </c>
      <c r="F14" s="23">
        <f>SUM(F8:F13)</f>
        <v>12.45</v>
      </c>
      <c r="G14" s="23">
        <f>SUM(G9:G13)</f>
        <v>88.249999999999986</v>
      </c>
      <c r="H14" s="79">
        <f>SUM(H9:H13)</f>
        <v>500.06</v>
      </c>
      <c r="I14" s="35"/>
      <c r="J14" s="23">
        <f>SUM(J9:J13)</f>
        <v>30.14</v>
      </c>
      <c r="K14" s="23">
        <f>SUM(K9:K13)</f>
        <v>15.820000000000002</v>
      </c>
      <c r="L14" s="23">
        <f>SUM(L9:L13)</f>
        <v>108.71</v>
      </c>
      <c r="M14" s="79">
        <f>SUM(M9:M13)</f>
        <v>626.26</v>
      </c>
    </row>
    <row r="15" spans="1:16" x14ac:dyDescent="0.3">
      <c r="A15" s="165" t="s">
        <v>16</v>
      </c>
      <c r="B15" s="10" t="s">
        <v>137</v>
      </c>
      <c r="C15" s="144">
        <v>213</v>
      </c>
      <c r="D15" s="144">
        <v>40</v>
      </c>
      <c r="E15" s="144">
        <v>5.08</v>
      </c>
      <c r="F15" s="144">
        <v>4.5999999999999996</v>
      </c>
      <c r="G15" s="144">
        <v>0.28000000000000003</v>
      </c>
      <c r="H15" s="144">
        <v>63</v>
      </c>
      <c r="I15" s="144">
        <v>40</v>
      </c>
      <c r="J15" s="144">
        <v>5.08</v>
      </c>
      <c r="K15" s="144">
        <v>4.5999999999999996</v>
      </c>
      <c r="L15" s="144">
        <v>0.28000000000000003</v>
      </c>
      <c r="M15" s="144">
        <v>63</v>
      </c>
    </row>
    <row r="16" spans="1:16" ht="15.6" x14ac:dyDescent="0.3">
      <c r="A16" s="176"/>
      <c r="B16" s="87"/>
      <c r="C16" s="113"/>
      <c r="D16" s="35"/>
      <c r="E16" s="113"/>
      <c r="F16" s="113"/>
      <c r="G16" s="69"/>
      <c r="H16" s="113"/>
      <c r="I16" s="35"/>
      <c r="J16" s="113"/>
      <c r="K16" s="113"/>
      <c r="L16" s="69"/>
      <c r="M16" s="113"/>
    </row>
    <row r="17" spans="1:13" ht="18.75" customHeight="1" x14ac:dyDescent="0.3">
      <c r="A17" s="176"/>
      <c r="B17" s="76" t="s">
        <v>47</v>
      </c>
      <c r="C17" s="8">
        <v>393</v>
      </c>
      <c r="D17" s="34">
        <v>150</v>
      </c>
      <c r="E17" s="8">
        <v>0.04</v>
      </c>
      <c r="F17" s="8">
        <v>0.01</v>
      </c>
      <c r="G17" s="8">
        <v>6.99</v>
      </c>
      <c r="H17" s="8">
        <v>28</v>
      </c>
      <c r="I17" s="34">
        <v>180</v>
      </c>
      <c r="J17" s="8">
        <v>0.06</v>
      </c>
      <c r="K17" s="8">
        <v>0.02</v>
      </c>
      <c r="L17" s="8">
        <v>9.99</v>
      </c>
      <c r="M17" s="8">
        <v>40</v>
      </c>
    </row>
    <row r="18" spans="1:13" ht="15.6" x14ac:dyDescent="0.3">
      <c r="A18" s="166"/>
      <c r="B18" s="92" t="s">
        <v>17</v>
      </c>
      <c r="C18" s="49"/>
      <c r="D18" s="44">
        <v>30</v>
      </c>
      <c r="E18" s="49">
        <v>2.37</v>
      </c>
      <c r="F18" s="49">
        <v>0.3</v>
      </c>
      <c r="G18" s="49">
        <v>14.49</v>
      </c>
      <c r="H18" s="49">
        <v>71</v>
      </c>
      <c r="I18" s="44">
        <v>40</v>
      </c>
      <c r="J18" s="49">
        <v>3.16</v>
      </c>
      <c r="K18" s="49">
        <v>0.4</v>
      </c>
      <c r="L18" s="49">
        <v>19.32</v>
      </c>
      <c r="M18" s="49">
        <v>94</v>
      </c>
    </row>
    <row r="19" spans="1:13" x14ac:dyDescent="0.3">
      <c r="A19" s="29" t="s">
        <v>12</v>
      </c>
      <c r="B19" s="11"/>
      <c r="C19" s="23"/>
      <c r="D19" s="23"/>
      <c r="E19" s="23">
        <f>SUM(E15:E18)</f>
        <v>7.49</v>
      </c>
      <c r="F19" s="23">
        <f>SUM(F15:F18)</f>
        <v>4.9099999999999993</v>
      </c>
      <c r="G19" s="23">
        <f>SUM(G15:G18)</f>
        <v>21.76</v>
      </c>
      <c r="H19" s="79">
        <f>SUM(H15:H18)</f>
        <v>162</v>
      </c>
      <c r="I19" s="23"/>
      <c r="J19" s="23">
        <f>SUM(J15:J18)</f>
        <v>8.3000000000000007</v>
      </c>
      <c r="K19" s="23">
        <f>SUM(K15:K18)</f>
        <v>5.0199999999999996</v>
      </c>
      <c r="L19" s="23">
        <f>SUM(L15:L18)</f>
        <v>29.59</v>
      </c>
      <c r="M19" s="79">
        <f>SUM(M15:M18)</f>
        <v>197</v>
      </c>
    </row>
    <row r="20" spans="1:13" x14ac:dyDescent="0.3">
      <c r="A20" s="35" t="s">
        <v>18</v>
      </c>
      <c r="B20" s="68"/>
      <c r="C20" s="35"/>
      <c r="D20" s="35"/>
      <c r="E20" s="35">
        <f>E7+E8+E14+E19</f>
        <v>40.630000000000003</v>
      </c>
      <c r="F20" s="35">
        <f>F7+F8+F14+F19</f>
        <v>31.77</v>
      </c>
      <c r="G20" s="35">
        <f>G7+G8+G14+G19</f>
        <v>171.34999999999997</v>
      </c>
      <c r="H20" s="35">
        <f>H7+H8+H14+H19</f>
        <v>1078.06</v>
      </c>
      <c r="I20" s="35"/>
      <c r="J20" s="35">
        <f>J7+J8+J13+J19</f>
        <v>23.35</v>
      </c>
      <c r="K20" s="35">
        <f>K7+K8+K14+K19</f>
        <v>36.08</v>
      </c>
      <c r="L20" s="35">
        <f>L7+L8+L14+L19</f>
        <v>213.35999999999999</v>
      </c>
      <c r="M20" s="35">
        <f>M7+M8+M14+M19</f>
        <v>1310.26</v>
      </c>
    </row>
    <row r="21" spans="1:13" x14ac:dyDescent="0.3"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</row>
    <row r="29" spans="1:13" ht="15.6" x14ac:dyDescent="0.3">
      <c r="B29" s="87" t="s">
        <v>89</v>
      </c>
      <c r="C29" s="145"/>
      <c r="D29" s="35">
        <v>30</v>
      </c>
      <c r="E29" s="145">
        <v>0.24</v>
      </c>
      <c r="F29" s="145">
        <v>0.03</v>
      </c>
      <c r="G29" s="69">
        <v>24.18</v>
      </c>
      <c r="H29" s="145">
        <v>98.78</v>
      </c>
      <c r="I29" s="35">
        <v>30</v>
      </c>
      <c r="J29" s="145">
        <v>0.24</v>
      </c>
      <c r="K29" s="145">
        <v>0.03</v>
      </c>
      <c r="L29" s="69">
        <v>24.18</v>
      </c>
      <c r="M29" s="145">
        <v>98.78</v>
      </c>
    </row>
  </sheetData>
  <mergeCells count="9">
    <mergeCell ref="A1:M1"/>
    <mergeCell ref="A15:A18"/>
    <mergeCell ref="D2:H2"/>
    <mergeCell ref="I2:M2"/>
    <mergeCell ref="A4:A6"/>
    <mergeCell ref="A9:A13"/>
    <mergeCell ref="A2:A3"/>
    <mergeCell ref="B2:B3"/>
    <mergeCell ref="C2:C3"/>
  </mergeCells>
  <pageMargins left="0.25" right="0.25" top="0.75" bottom="0.75" header="0.3" footer="0.3"/>
  <pageSetup paperSize="9" orientation="landscape" verticalDpi="200" r:id="rId1"/>
  <ignoredErrors>
    <ignoredError sqref="M14 E14 G14:H14 J14:L14" formulaRange="1"/>
    <ignoredError sqref="F14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84"/>
  <sheetViews>
    <sheetView topLeftCell="A175" workbookViewId="0">
      <selection activeCell="B184" sqref="B184:M184"/>
    </sheetView>
  </sheetViews>
  <sheetFormatPr defaultRowHeight="14.4" x14ac:dyDescent="0.3"/>
  <cols>
    <col min="2" max="2" width="48.5546875" customWidth="1"/>
  </cols>
  <sheetData>
    <row r="2" spans="2:13" ht="31.2" customHeight="1" x14ac:dyDescent="0.3">
      <c r="B2" s="86" t="s">
        <v>52</v>
      </c>
      <c r="C2" s="114">
        <v>382</v>
      </c>
      <c r="D2" s="42">
        <v>150</v>
      </c>
      <c r="E2" s="114">
        <v>0.27</v>
      </c>
      <c r="F2" s="114">
        <v>0</v>
      </c>
      <c r="G2" s="114">
        <v>26.15</v>
      </c>
      <c r="H2" s="114">
        <v>107.64</v>
      </c>
      <c r="I2" s="42">
        <v>180</v>
      </c>
      <c r="J2" s="114" t="s">
        <v>53</v>
      </c>
      <c r="K2" s="114">
        <v>0</v>
      </c>
      <c r="L2" s="114">
        <v>30.63</v>
      </c>
      <c r="M2" s="114">
        <v>126.1</v>
      </c>
    </row>
    <row r="5" spans="2:13" x14ac:dyDescent="0.3">
      <c r="B5" s="34">
        <v>25</v>
      </c>
      <c r="C5" s="8">
        <v>2.8</v>
      </c>
      <c r="D5" s="8">
        <v>3.2</v>
      </c>
      <c r="E5" s="8">
        <v>2.7</v>
      </c>
      <c r="F5" s="8">
        <v>20</v>
      </c>
      <c r="G5" s="34">
        <v>25</v>
      </c>
      <c r="H5" s="8">
        <v>2.8</v>
      </c>
      <c r="I5" s="8">
        <v>3.2</v>
      </c>
      <c r="J5" s="8">
        <v>2.7</v>
      </c>
      <c r="K5" s="8">
        <v>20</v>
      </c>
    </row>
    <row r="8" spans="2:13" ht="15.6" x14ac:dyDescent="0.3">
      <c r="B8" s="86" t="s">
        <v>44</v>
      </c>
      <c r="C8" s="49">
        <v>399</v>
      </c>
      <c r="D8" s="44">
        <v>150</v>
      </c>
      <c r="E8" s="49">
        <v>0.75</v>
      </c>
      <c r="F8" s="49">
        <v>0</v>
      </c>
      <c r="G8" s="49">
        <v>19.05</v>
      </c>
      <c r="H8" s="49">
        <v>79</v>
      </c>
      <c r="I8" s="44">
        <v>180</v>
      </c>
      <c r="J8" s="49">
        <v>0.9</v>
      </c>
      <c r="K8" s="49">
        <v>0</v>
      </c>
      <c r="L8" s="49">
        <v>18</v>
      </c>
      <c r="M8" s="49">
        <v>76</v>
      </c>
    </row>
    <row r="9" spans="2:13" x14ac:dyDescent="0.3"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spans="2:13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spans="2:13" x14ac:dyDescent="0.3"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2:13" ht="15.6" x14ac:dyDescent="0.3">
      <c r="B12" s="76" t="s">
        <v>74</v>
      </c>
      <c r="C12" s="8"/>
      <c r="D12" s="34">
        <v>4</v>
      </c>
      <c r="E12" s="8">
        <v>0.1</v>
      </c>
      <c r="F12" s="8">
        <v>0.6</v>
      </c>
      <c r="G12" s="8">
        <v>0.1</v>
      </c>
      <c r="H12" s="8">
        <v>6.4</v>
      </c>
      <c r="I12" s="34">
        <v>5</v>
      </c>
      <c r="J12" s="8">
        <v>0.1</v>
      </c>
      <c r="K12" s="8">
        <v>0.8</v>
      </c>
      <c r="L12" s="8" t="s">
        <v>75</v>
      </c>
      <c r="M12" s="8">
        <v>8</v>
      </c>
    </row>
    <row r="13" spans="2:13" x14ac:dyDescent="0.3"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2:13" x14ac:dyDescent="0.3"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2:13" x14ac:dyDescent="0.3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spans="2:13" ht="15.6" x14ac:dyDescent="0.3">
      <c r="B16" s="77" t="s">
        <v>48</v>
      </c>
      <c r="C16" s="8">
        <v>399</v>
      </c>
      <c r="D16" s="34">
        <v>150</v>
      </c>
      <c r="E16" s="8">
        <v>0.45</v>
      </c>
      <c r="F16" s="8">
        <v>0.3</v>
      </c>
      <c r="G16" s="8">
        <v>24.45</v>
      </c>
      <c r="H16" s="8">
        <v>102</v>
      </c>
      <c r="I16" s="34">
        <v>180</v>
      </c>
      <c r="J16" s="8">
        <v>0.54</v>
      </c>
      <c r="K16" s="8">
        <v>0.36</v>
      </c>
      <c r="L16" s="8">
        <v>29.34</v>
      </c>
      <c r="M16" s="8">
        <v>123</v>
      </c>
    </row>
    <row r="19" spans="2:13" x14ac:dyDescent="0.3">
      <c r="B19" s="11" t="s">
        <v>29</v>
      </c>
      <c r="C19" s="103">
        <v>215</v>
      </c>
      <c r="D19" s="35">
        <v>150</v>
      </c>
      <c r="E19" s="103">
        <v>0.06</v>
      </c>
      <c r="F19" s="103">
        <v>0</v>
      </c>
      <c r="G19" s="103">
        <v>16.86</v>
      </c>
      <c r="H19" s="103">
        <v>67.7</v>
      </c>
      <c r="I19" s="35">
        <v>180</v>
      </c>
      <c r="J19" s="103" t="s">
        <v>66</v>
      </c>
      <c r="K19" s="103">
        <v>0</v>
      </c>
      <c r="L19" s="103">
        <v>20.27</v>
      </c>
      <c r="M19" s="103">
        <v>81.87</v>
      </c>
    </row>
    <row r="21" spans="2:13" x14ac:dyDescent="0.3">
      <c r="B21" s="100" t="s">
        <v>92</v>
      </c>
      <c r="C21" s="8"/>
      <c r="D21" s="34">
        <v>25</v>
      </c>
      <c r="E21" s="8">
        <v>2.8</v>
      </c>
      <c r="F21" s="8">
        <v>3.2</v>
      </c>
      <c r="G21" s="8">
        <v>2.7</v>
      </c>
      <c r="H21" s="8">
        <v>20</v>
      </c>
      <c r="I21" s="34">
        <v>25</v>
      </c>
      <c r="J21" s="8">
        <v>2.8</v>
      </c>
      <c r="K21" s="8">
        <v>3.2</v>
      </c>
      <c r="L21" s="8">
        <v>2.7</v>
      </c>
      <c r="M21" s="8">
        <v>20</v>
      </c>
    </row>
    <row r="24" spans="2:13" ht="15.6" x14ac:dyDescent="0.3">
      <c r="B24" s="74" t="s">
        <v>49</v>
      </c>
      <c r="C24" s="8">
        <v>400</v>
      </c>
      <c r="D24" s="34">
        <v>100</v>
      </c>
      <c r="E24" s="8">
        <v>0.3</v>
      </c>
      <c r="F24" s="8">
        <v>0</v>
      </c>
      <c r="G24" s="8">
        <v>10.4</v>
      </c>
      <c r="H24" s="8">
        <v>43.2</v>
      </c>
      <c r="I24" s="34">
        <v>100</v>
      </c>
      <c r="J24" s="8">
        <v>0.3</v>
      </c>
      <c r="K24" s="8">
        <v>0</v>
      </c>
      <c r="L24" s="8">
        <v>10.4</v>
      </c>
      <c r="M24" s="8">
        <v>43.2</v>
      </c>
    </row>
    <row r="27" spans="2:13" ht="15.6" x14ac:dyDescent="0.3">
      <c r="B27" s="74" t="s">
        <v>33</v>
      </c>
      <c r="C27" s="8"/>
      <c r="D27" s="34">
        <v>100</v>
      </c>
      <c r="E27" s="8">
        <v>1.5</v>
      </c>
      <c r="F27" s="8">
        <v>0.5</v>
      </c>
      <c r="G27" s="8">
        <v>21</v>
      </c>
      <c r="H27" s="8">
        <v>95</v>
      </c>
      <c r="I27" s="34">
        <v>100</v>
      </c>
      <c r="J27" s="8">
        <v>1.5</v>
      </c>
      <c r="K27" s="8">
        <v>0.5</v>
      </c>
      <c r="L27" s="8">
        <v>21</v>
      </c>
      <c r="M27" s="8">
        <v>95</v>
      </c>
    </row>
    <row r="31" spans="2:13" ht="24" customHeight="1" x14ac:dyDescent="0.3">
      <c r="B31" s="100" t="s">
        <v>94</v>
      </c>
      <c r="C31" s="8"/>
      <c r="D31" s="34">
        <v>25</v>
      </c>
      <c r="E31" s="8">
        <v>1</v>
      </c>
      <c r="F31" s="8">
        <v>7.25</v>
      </c>
      <c r="G31" s="8">
        <v>15.75</v>
      </c>
      <c r="H31" s="8">
        <v>132.5</v>
      </c>
      <c r="I31" s="34">
        <v>25</v>
      </c>
      <c r="J31" s="8">
        <v>1</v>
      </c>
      <c r="K31" s="8">
        <v>7.25</v>
      </c>
      <c r="L31" s="8">
        <v>15.75</v>
      </c>
      <c r="M31" s="8">
        <v>132.5</v>
      </c>
    </row>
    <row r="34" spans="2:13" x14ac:dyDescent="0.3">
      <c r="B34" s="78" t="s">
        <v>77</v>
      </c>
      <c r="C34" s="8">
        <v>76</v>
      </c>
      <c r="D34" s="34">
        <v>200</v>
      </c>
      <c r="E34" s="8">
        <v>5.4</v>
      </c>
      <c r="F34" s="8">
        <v>3.64</v>
      </c>
      <c r="G34" s="8">
        <v>10.24</v>
      </c>
      <c r="H34" s="8">
        <v>128.5</v>
      </c>
      <c r="I34" s="34">
        <v>250</v>
      </c>
      <c r="J34" s="8">
        <v>5.8</v>
      </c>
      <c r="K34" s="8">
        <v>4.66</v>
      </c>
      <c r="L34" s="8">
        <v>13.62</v>
      </c>
      <c r="M34" s="8">
        <v>157.63</v>
      </c>
    </row>
    <row r="35" spans="2:13" x14ac:dyDescent="0.3">
      <c r="B35" s="33" t="s">
        <v>78</v>
      </c>
      <c r="C35" s="8">
        <v>282</v>
      </c>
      <c r="D35" s="34">
        <v>60</v>
      </c>
      <c r="E35" s="8">
        <v>9.32</v>
      </c>
      <c r="F35" s="8">
        <v>7.07</v>
      </c>
      <c r="G35" s="8">
        <v>9.64</v>
      </c>
      <c r="H35" s="8">
        <v>139</v>
      </c>
      <c r="I35" s="34">
        <v>80</v>
      </c>
      <c r="J35" s="8">
        <v>12.44</v>
      </c>
      <c r="K35" s="8">
        <v>9.24</v>
      </c>
      <c r="L35" s="8">
        <v>12.56</v>
      </c>
      <c r="M35" s="8">
        <v>183</v>
      </c>
    </row>
    <row r="36" spans="2:13" x14ac:dyDescent="0.3">
      <c r="B36" s="33" t="s">
        <v>79</v>
      </c>
      <c r="C36" s="8">
        <v>354</v>
      </c>
      <c r="D36" s="34">
        <v>15</v>
      </c>
      <c r="E36" s="8">
        <v>21</v>
      </c>
      <c r="F36" s="8">
        <v>0.75</v>
      </c>
      <c r="G36" s="8">
        <v>0.9</v>
      </c>
      <c r="H36" s="8">
        <v>11.33</v>
      </c>
      <c r="I36" s="34">
        <v>30</v>
      </c>
      <c r="J36" s="8">
        <v>43</v>
      </c>
      <c r="K36" s="8">
        <v>1.5</v>
      </c>
      <c r="L36" s="8">
        <v>1.8</v>
      </c>
      <c r="M36" s="8">
        <v>22.66</v>
      </c>
    </row>
    <row r="37" spans="2:13" x14ac:dyDescent="0.3">
      <c r="B37" s="33"/>
      <c r="C37" s="8"/>
      <c r="D37" s="34"/>
      <c r="E37" s="8"/>
      <c r="F37" s="8"/>
      <c r="G37" s="8"/>
      <c r="H37" s="8"/>
      <c r="I37" s="34"/>
      <c r="J37" s="8"/>
      <c r="K37" s="8"/>
      <c r="L37" s="8"/>
      <c r="M37" s="8"/>
    </row>
    <row r="40" spans="2:13" ht="15.6" x14ac:dyDescent="0.3">
      <c r="B40" s="83" t="s">
        <v>63</v>
      </c>
      <c r="C40" s="103">
        <v>400</v>
      </c>
      <c r="D40" s="35">
        <v>150</v>
      </c>
      <c r="E40" s="103">
        <v>4.58</v>
      </c>
      <c r="F40" s="103">
        <v>4.08</v>
      </c>
      <c r="G40" s="103">
        <v>7.58</v>
      </c>
      <c r="H40" s="103">
        <v>85</v>
      </c>
      <c r="I40" s="35">
        <v>180</v>
      </c>
      <c r="J40" s="103">
        <v>5.48</v>
      </c>
      <c r="K40" s="103">
        <v>4.88</v>
      </c>
      <c r="L40" s="103">
        <v>9.07</v>
      </c>
      <c r="M40" s="103">
        <v>102</v>
      </c>
    </row>
    <row r="42" spans="2:13" ht="15.6" x14ac:dyDescent="0.3">
      <c r="B42" s="94" t="s">
        <v>11</v>
      </c>
      <c r="C42" s="103">
        <v>392</v>
      </c>
      <c r="D42" s="35">
        <v>150</v>
      </c>
      <c r="E42" s="103">
        <v>0.04</v>
      </c>
      <c r="F42" s="103">
        <v>0.01</v>
      </c>
      <c r="G42" s="63"/>
      <c r="H42" s="103">
        <v>28</v>
      </c>
      <c r="I42" s="35">
        <v>180</v>
      </c>
      <c r="J42" s="103">
        <v>0.06</v>
      </c>
      <c r="K42" s="103">
        <v>0.02</v>
      </c>
      <c r="L42" s="63"/>
      <c r="M42" s="103">
        <v>40</v>
      </c>
    </row>
    <row r="46" spans="2:13" ht="18" customHeight="1" x14ac:dyDescent="0.3">
      <c r="B46" s="4" t="s">
        <v>92</v>
      </c>
      <c r="C46" s="8"/>
      <c r="D46" s="8">
        <v>25</v>
      </c>
      <c r="E46" s="8">
        <v>2.8</v>
      </c>
      <c r="F46" s="8">
        <v>3.2</v>
      </c>
      <c r="G46" s="8">
        <v>2.7</v>
      </c>
      <c r="H46" s="8">
        <v>20</v>
      </c>
      <c r="I46" s="8">
        <v>25</v>
      </c>
      <c r="J46" s="8">
        <v>2.8</v>
      </c>
      <c r="K46" s="8">
        <v>3.2</v>
      </c>
      <c r="L46" s="8">
        <v>2.7</v>
      </c>
      <c r="M46" s="8">
        <v>20</v>
      </c>
    </row>
    <row r="49" spans="2:13" ht="19.8" customHeight="1" x14ac:dyDescent="0.3">
      <c r="B49" s="86" t="s">
        <v>52</v>
      </c>
      <c r="C49" s="105">
        <v>382</v>
      </c>
      <c r="D49" s="42">
        <v>150</v>
      </c>
      <c r="E49" s="105">
        <v>0.27</v>
      </c>
      <c r="F49" s="105">
        <v>0</v>
      </c>
      <c r="G49" s="105">
        <v>26.15</v>
      </c>
      <c r="H49" s="105">
        <v>107.64</v>
      </c>
      <c r="I49" s="42">
        <v>180</v>
      </c>
      <c r="J49" s="105" t="s">
        <v>53</v>
      </c>
      <c r="K49" s="105">
        <v>0</v>
      </c>
      <c r="L49" s="105">
        <v>30.63</v>
      </c>
      <c r="M49" s="105">
        <v>126.1</v>
      </c>
    </row>
    <row r="53" spans="2:13" x14ac:dyDescent="0.3">
      <c r="B53" s="78" t="s">
        <v>77</v>
      </c>
      <c r="C53" s="8">
        <v>76</v>
      </c>
      <c r="D53" s="34">
        <v>200</v>
      </c>
      <c r="E53" s="8">
        <v>5.4</v>
      </c>
      <c r="F53" s="8">
        <v>3.64</v>
      </c>
      <c r="G53" s="8">
        <v>10.24</v>
      </c>
      <c r="H53" s="8">
        <v>128.5</v>
      </c>
      <c r="I53" s="34">
        <v>250</v>
      </c>
      <c r="J53" s="8">
        <v>5.8</v>
      </c>
      <c r="K53" s="8">
        <v>4.66</v>
      </c>
      <c r="L53" s="8">
        <v>13.62</v>
      </c>
      <c r="M53" s="8">
        <v>157.63</v>
      </c>
    </row>
    <row r="54" spans="2:13" x14ac:dyDescent="0.3">
      <c r="B54" s="33" t="s">
        <v>78</v>
      </c>
      <c r="C54" s="8">
        <v>282</v>
      </c>
      <c r="D54" s="34">
        <v>60</v>
      </c>
      <c r="E54" s="8">
        <v>9.32</v>
      </c>
      <c r="F54" s="8">
        <v>7.07</v>
      </c>
      <c r="G54" s="8">
        <v>9.64</v>
      </c>
      <c r="H54" s="8">
        <v>139</v>
      </c>
      <c r="I54" s="34">
        <v>80</v>
      </c>
      <c r="J54" s="8">
        <v>12.44</v>
      </c>
      <c r="K54" s="8">
        <v>9.24</v>
      </c>
      <c r="L54" s="8">
        <v>12.56</v>
      </c>
      <c r="M54" s="8">
        <v>183</v>
      </c>
    </row>
    <row r="55" spans="2:13" x14ac:dyDescent="0.3">
      <c r="B55" s="33" t="s">
        <v>79</v>
      </c>
      <c r="C55" s="8">
        <v>354</v>
      </c>
      <c r="D55" s="34">
        <v>15</v>
      </c>
      <c r="E55" s="8">
        <v>21</v>
      </c>
      <c r="F55" s="8">
        <v>0.75</v>
      </c>
      <c r="G55" s="8">
        <v>0.9</v>
      </c>
      <c r="H55" s="8">
        <v>11.33</v>
      </c>
      <c r="I55" s="34">
        <v>30</v>
      </c>
      <c r="J55" s="8">
        <v>43</v>
      </c>
      <c r="K55" s="8">
        <v>1.5</v>
      </c>
      <c r="L55" s="8">
        <v>1.8</v>
      </c>
      <c r="M55" s="8">
        <v>22.66</v>
      </c>
    </row>
    <row r="56" spans="2:13" x14ac:dyDescent="0.3">
      <c r="B56" s="33"/>
      <c r="C56" s="8"/>
      <c r="D56" s="34"/>
      <c r="E56" s="8"/>
      <c r="F56" s="8"/>
      <c r="G56" s="8"/>
      <c r="H56" s="8"/>
      <c r="I56" s="34"/>
      <c r="J56" s="8"/>
      <c r="K56" s="8"/>
      <c r="L56" s="8"/>
      <c r="M56" s="8"/>
    </row>
    <row r="59" spans="2:13" ht="21" customHeight="1" x14ac:dyDescent="0.3">
      <c r="B59" s="74" t="s">
        <v>20</v>
      </c>
      <c r="C59" s="8">
        <v>1</v>
      </c>
      <c r="D59" s="34">
        <v>40</v>
      </c>
      <c r="E59" s="8">
        <v>2.4500000000000002</v>
      </c>
      <c r="F59" s="8">
        <v>7.55</v>
      </c>
      <c r="G59" s="8">
        <v>14.62</v>
      </c>
      <c r="H59" s="8">
        <v>136</v>
      </c>
      <c r="I59" s="34">
        <v>40</v>
      </c>
      <c r="J59" s="8">
        <v>2.4500000000000002</v>
      </c>
      <c r="K59" s="8">
        <v>7.55</v>
      </c>
      <c r="L59" s="8">
        <v>14.62</v>
      </c>
      <c r="M59" s="8">
        <v>136</v>
      </c>
    </row>
    <row r="62" spans="2:13" ht="15.6" x14ac:dyDescent="0.3">
      <c r="B62" s="87" t="s">
        <v>89</v>
      </c>
      <c r="C62" s="104"/>
      <c r="D62" s="35">
        <v>30</v>
      </c>
      <c r="E62" s="104">
        <v>0.24</v>
      </c>
      <c r="F62" s="104">
        <v>0.03</v>
      </c>
      <c r="G62" s="69">
        <v>24.18</v>
      </c>
      <c r="H62" s="104">
        <v>98.78</v>
      </c>
    </row>
    <row r="65" spans="2:13" ht="21" customHeight="1" x14ac:dyDescent="0.3">
      <c r="B65" s="4" t="s">
        <v>92</v>
      </c>
      <c r="C65" s="8"/>
      <c r="D65" s="8">
        <v>25</v>
      </c>
      <c r="E65" s="8">
        <v>2.8</v>
      </c>
      <c r="F65" s="8">
        <v>3.2</v>
      </c>
      <c r="G65" s="8">
        <v>2.7</v>
      </c>
      <c r="H65" s="8">
        <v>20</v>
      </c>
      <c r="I65" s="8">
        <v>25</v>
      </c>
      <c r="J65" s="8">
        <v>2.8</v>
      </c>
      <c r="K65" s="8">
        <v>3.2</v>
      </c>
      <c r="L65" s="8">
        <v>2.7</v>
      </c>
      <c r="M65" s="8">
        <v>20</v>
      </c>
    </row>
    <row r="67" spans="2:13" ht="25.8" customHeight="1" x14ac:dyDescent="0.3">
      <c r="B67" s="86" t="s">
        <v>52</v>
      </c>
      <c r="C67" s="110">
        <v>382</v>
      </c>
      <c r="D67" s="42">
        <v>150</v>
      </c>
      <c r="E67" s="110">
        <v>0.27</v>
      </c>
      <c r="F67" s="110">
        <v>0</v>
      </c>
      <c r="G67" s="110">
        <v>26.15</v>
      </c>
      <c r="H67" s="110">
        <v>107.64</v>
      </c>
      <c r="I67" s="42">
        <v>180</v>
      </c>
      <c r="J67" s="110" t="s">
        <v>53</v>
      </c>
      <c r="K67" s="110">
        <v>0</v>
      </c>
      <c r="L67" s="110">
        <v>30.63</v>
      </c>
      <c r="M67" s="110">
        <v>126.1</v>
      </c>
    </row>
    <row r="70" spans="2:13" ht="15.6" x14ac:dyDescent="0.3">
      <c r="B70" s="77" t="s">
        <v>43</v>
      </c>
      <c r="C70" s="109">
        <v>368</v>
      </c>
      <c r="D70" s="35">
        <v>70</v>
      </c>
      <c r="E70" s="109">
        <v>0.28000000000000003</v>
      </c>
      <c r="F70" s="109">
        <v>0.21</v>
      </c>
      <c r="G70" s="109">
        <v>7.21</v>
      </c>
      <c r="H70" s="109">
        <v>32.200000000000003</v>
      </c>
      <c r="I70" s="35">
        <v>100</v>
      </c>
      <c r="J70" s="109">
        <v>0.4</v>
      </c>
      <c r="K70" s="109">
        <v>0.3</v>
      </c>
      <c r="L70" s="109">
        <v>10.3</v>
      </c>
      <c r="M70" s="109">
        <v>46</v>
      </c>
    </row>
    <row r="73" spans="2:13" ht="15.6" x14ac:dyDescent="0.3">
      <c r="B73" s="76" t="s">
        <v>17</v>
      </c>
      <c r="C73" s="8"/>
      <c r="D73" s="34">
        <v>40</v>
      </c>
      <c r="E73" s="8">
        <v>3.16</v>
      </c>
      <c r="F73" s="8">
        <v>0.4</v>
      </c>
      <c r="G73" s="8">
        <v>19.32</v>
      </c>
      <c r="H73" s="8">
        <v>94</v>
      </c>
      <c r="I73" s="34">
        <v>50</v>
      </c>
      <c r="J73" s="109">
        <v>3.95</v>
      </c>
      <c r="K73" s="109">
        <v>0.5</v>
      </c>
      <c r="L73" s="109">
        <v>24.15</v>
      </c>
      <c r="M73" s="109">
        <v>118</v>
      </c>
    </row>
    <row r="74" spans="2:13" x14ac:dyDescent="0.3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2:13" x14ac:dyDescent="0.3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2:13" x14ac:dyDescent="0.3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2:13" ht="30" customHeight="1" x14ac:dyDescent="0.3">
      <c r="B77" s="74" t="s">
        <v>72</v>
      </c>
      <c r="C77" s="8">
        <v>395</v>
      </c>
      <c r="D77" s="34">
        <v>150</v>
      </c>
      <c r="E77" s="8" t="s">
        <v>73</v>
      </c>
      <c r="F77" s="8">
        <v>1.5</v>
      </c>
      <c r="G77" s="8">
        <v>15.5</v>
      </c>
      <c r="H77" s="8">
        <v>84</v>
      </c>
      <c r="I77" s="34">
        <v>180</v>
      </c>
      <c r="J77" s="8">
        <v>2.65</v>
      </c>
      <c r="K77" s="8">
        <v>1.8</v>
      </c>
      <c r="L77" s="8">
        <v>18.829999999999998</v>
      </c>
      <c r="M77" s="8">
        <v>102</v>
      </c>
    </row>
    <row r="80" spans="2:13" ht="15.6" x14ac:dyDescent="0.3">
      <c r="B80" s="87" t="s">
        <v>89</v>
      </c>
      <c r="C80" s="109"/>
      <c r="D80" s="35">
        <v>30</v>
      </c>
      <c r="E80" s="109">
        <v>0.24</v>
      </c>
      <c r="F80" s="109">
        <v>0.03</v>
      </c>
      <c r="G80" s="69">
        <v>24.18</v>
      </c>
      <c r="H80" s="109">
        <v>98.78</v>
      </c>
    </row>
    <row r="84" spans="2:13" ht="31.2" customHeight="1" x14ac:dyDescent="0.3">
      <c r="B84" s="100" t="s">
        <v>92</v>
      </c>
      <c r="C84" s="8"/>
      <c r="D84" s="34">
        <v>25</v>
      </c>
      <c r="E84" s="8">
        <v>2.8</v>
      </c>
      <c r="F84" s="8">
        <v>3.2</v>
      </c>
      <c r="G84" s="8">
        <v>2.7</v>
      </c>
      <c r="H84" s="8">
        <v>20</v>
      </c>
      <c r="I84" s="34">
        <v>25</v>
      </c>
      <c r="J84" s="8">
        <v>2.8</v>
      </c>
      <c r="K84" s="8">
        <v>3.2</v>
      </c>
      <c r="L84" s="8">
        <v>2.7</v>
      </c>
      <c r="M84" s="8">
        <v>20</v>
      </c>
    </row>
    <row r="87" spans="2:13" ht="15.6" x14ac:dyDescent="0.3">
      <c r="B87" s="76" t="s">
        <v>17</v>
      </c>
      <c r="C87" s="8"/>
      <c r="D87" s="34">
        <v>40</v>
      </c>
      <c r="E87" s="8">
        <v>3.16</v>
      </c>
      <c r="F87" s="8">
        <v>0.4</v>
      </c>
      <c r="G87" s="8">
        <v>19.32</v>
      </c>
      <c r="H87" s="8">
        <v>94</v>
      </c>
      <c r="I87" s="34">
        <v>50</v>
      </c>
      <c r="J87" s="109">
        <v>3.95</v>
      </c>
      <c r="K87" s="109">
        <v>0.5</v>
      </c>
      <c r="L87" s="109">
        <v>24.15</v>
      </c>
      <c r="M87" s="109">
        <v>118</v>
      </c>
    </row>
    <row r="90" spans="2:13" x14ac:dyDescent="0.3">
      <c r="B90" s="100"/>
      <c r="C90" s="8"/>
      <c r="D90" s="34"/>
      <c r="E90" s="8"/>
      <c r="F90" s="8"/>
      <c r="G90" s="8"/>
      <c r="H90" s="8"/>
      <c r="I90" s="34"/>
      <c r="J90" s="8"/>
      <c r="K90" s="8"/>
      <c r="L90" s="8"/>
      <c r="M90" s="8"/>
    </row>
    <row r="92" spans="2:13" x14ac:dyDescent="0.3">
      <c r="B92" s="11" t="s">
        <v>29</v>
      </c>
      <c r="C92" s="109">
        <v>215</v>
      </c>
      <c r="D92" s="35">
        <v>150</v>
      </c>
      <c r="E92" s="109">
        <v>0.06</v>
      </c>
      <c r="F92" s="109">
        <v>0</v>
      </c>
      <c r="G92" s="109">
        <v>16.86</v>
      </c>
      <c r="H92" s="109">
        <v>67.7</v>
      </c>
      <c r="I92" s="35">
        <v>180</v>
      </c>
      <c r="J92" s="109" t="s">
        <v>66</v>
      </c>
      <c r="K92" s="109">
        <v>0</v>
      </c>
      <c r="L92" s="109">
        <v>20.27</v>
      </c>
      <c r="M92" s="109">
        <v>81.87</v>
      </c>
    </row>
    <row r="95" spans="2:13" ht="31.2" customHeight="1" x14ac:dyDescent="0.3">
      <c r="B95" s="100" t="s">
        <v>94</v>
      </c>
      <c r="C95" s="8"/>
      <c r="D95" s="34">
        <v>25</v>
      </c>
      <c r="E95" s="8">
        <v>1</v>
      </c>
      <c r="F95" s="8">
        <v>7.25</v>
      </c>
      <c r="G95" s="8">
        <v>15.75</v>
      </c>
      <c r="H95" s="8">
        <v>132.5</v>
      </c>
      <c r="I95" s="34">
        <v>25</v>
      </c>
      <c r="J95" s="8">
        <v>1</v>
      </c>
      <c r="K95" s="8">
        <v>7.25</v>
      </c>
      <c r="L95" s="8">
        <v>15.75</v>
      </c>
      <c r="M95" s="8">
        <v>132.5</v>
      </c>
    </row>
    <row r="100" spans="2:13" ht="26.4" customHeight="1" x14ac:dyDescent="0.3">
      <c r="B100" s="4" t="s">
        <v>92</v>
      </c>
      <c r="C100" s="8"/>
      <c r="D100" s="8">
        <v>25</v>
      </c>
      <c r="E100" s="8">
        <v>2.8</v>
      </c>
      <c r="F100" s="8">
        <v>3.2</v>
      </c>
      <c r="G100" s="8">
        <v>2.7</v>
      </c>
      <c r="H100" s="8">
        <v>20</v>
      </c>
      <c r="I100" s="8">
        <v>25</v>
      </c>
      <c r="J100" s="8">
        <v>2.8</v>
      </c>
      <c r="K100" s="8">
        <v>3.2</v>
      </c>
      <c r="L100" s="8">
        <v>2.7</v>
      </c>
      <c r="M100" s="8">
        <v>20</v>
      </c>
    </row>
    <row r="102" spans="2:13" ht="15.6" x14ac:dyDescent="0.3">
      <c r="B102" s="83" t="s">
        <v>63</v>
      </c>
      <c r="C102" s="109">
        <v>400</v>
      </c>
      <c r="D102" s="35">
        <v>150</v>
      </c>
      <c r="E102" s="109">
        <v>4.58</v>
      </c>
      <c r="F102" s="109">
        <v>4.08</v>
      </c>
      <c r="G102" s="109">
        <v>7.58</v>
      </c>
      <c r="H102" s="109">
        <v>85</v>
      </c>
      <c r="I102" s="35">
        <v>180</v>
      </c>
      <c r="J102" s="109">
        <v>5.48</v>
      </c>
      <c r="K102" s="109">
        <v>4.88</v>
      </c>
      <c r="L102" s="109">
        <v>9.07</v>
      </c>
      <c r="M102" s="109">
        <v>102</v>
      </c>
    </row>
    <row r="104" spans="2:13" ht="15.6" x14ac:dyDescent="0.3">
      <c r="B104" s="94" t="s">
        <v>11</v>
      </c>
      <c r="C104" s="109">
        <v>392</v>
      </c>
      <c r="D104" s="35">
        <v>150</v>
      </c>
      <c r="E104" s="109">
        <v>0.04</v>
      </c>
      <c r="F104" s="109">
        <v>0.01</v>
      </c>
      <c r="G104" s="63"/>
      <c r="H104" s="109">
        <v>28</v>
      </c>
      <c r="I104" s="35">
        <v>180</v>
      </c>
      <c r="J104" s="109">
        <v>0.06</v>
      </c>
      <c r="K104" s="109">
        <v>0.02</v>
      </c>
      <c r="L104" s="63"/>
      <c r="M104" s="109">
        <v>40</v>
      </c>
    </row>
    <row r="108" spans="2:13" ht="25.8" customHeight="1" x14ac:dyDescent="0.3">
      <c r="B108" s="4" t="s">
        <v>92</v>
      </c>
      <c r="C108" s="8"/>
      <c r="D108" s="8">
        <v>25</v>
      </c>
      <c r="E108" s="8">
        <v>2.8</v>
      </c>
      <c r="F108" s="8">
        <v>3.2</v>
      </c>
      <c r="G108" s="8">
        <v>2.7</v>
      </c>
      <c r="H108" s="8">
        <v>20</v>
      </c>
      <c r="I108" s="8">
        <v>25</v>
      </c>
      <c r="J108" s="8">
        <v>2.8</v>
      </c>
      <c r="K108" s="8">
        <v>3.2</v>
      </c>
      <c r="L108" s="8">
        <v>2.7</v>
      </c>
      <c r="M108" s="8">
        <v>20</v>
      </c>
    </row>
    <row r="110" spans="2:13" ht="19.8" customHeight="1" x14ac:dyDescent="0.3">
      <c r="B110" s="86" t="s">
        <v>52</v>
      </c>
      <c r="C110" s="110">
        <v>382</v>
      </c>
      <c r="D110" s="42">
        <v>150</v>
      </c>
      <c r="E110" s="110">
        <v>0.27</v>
      </c>
      <c r="F110" s="110">
        <v>0</v>
      </c>
      <c r="G110" s="110">
        <v>26.15</v>
      </c>
      <c r="H110" s="110">
        <v>107.64</v>
      </c>
      <c r="I110" s="42">
        <v>180</v>
      </c>
      <c r="J110" s="110" t="s">
        <v>53</v>
      </c>
      <c r="K110" s="110">
        <v>0</v>
      </c>
      <c r="L110" s="110">
        <v>30.63</v>
      </c>
      <c r="M110" s="110">
        <v>126.1</v>
      </c>
    </row>
    <row r="113" spans="2:13" ht="15.6" x14ac:dyDescent="0.3">
      <c r="B113" s="77" t="s">
        <v>43</v>
      </c>
      <c r="C113" s="109">
        <v>368</v>
      </c>
      <c r="D113" s="35">
        <v>70</v>
      </c>
      <c r="E113" s="109">
        <v>0.28000000000000003</v>
      </c>
      <c r="F113" s="109">
        <v>0.21</v>
      </c>
      <c r="G113" s="109">
        <v>7.21</v>
      </c>
      <c r="H113" s="109">
        <v>32.200000000000003</v>
      </c>
      <c r="I113" s="35">
        <v>100</v>
      </c>
      <c r="J113" s="109">
        <v>0.4</v>
      </c>
      <c r="K113" s="109">
        <v>0.3</v>
      </c>
      <c r="L113" s="109">
        <v>10.3</v>
      </c>
      <c r="M113" s="109">
        <v>46</v>
      </c>
    </row>
    <row r="116" spans="2:13" ht="15.6" x14ac:dyDescent="0.3">
      <c r="B116" s="82" t="s">
        <v>83</v>
      </c>
      <c r="C116" s="8">
        <v>120</v>
      </c>
      <c r="D116" s="34">
        <v>20</v>
      </c>
      <c r="E116" s="8">
        <v>0.78</v>
      </c>
      <c r="F116" s="8">
        <v>0.64</v>
      </c>
      <c r="G116" s="8">
        <v>3.83</v>
      </c>
      <c r="H116" s="8">
        <v>24.3</v>
      </c>
      <c r="I116" s="34">
        <v>25</v>
      </c>
      <c r="J116" s="8">
        <v>0.98</v>
      </c>
      <c r="K116" s="8">
        <v>0.8</v>
      </c>
      <c r="L116" s="8">
        <v>4.78</v>
      </c>
      <c r="M116" s="8">
        <v>30.4</v>
      </c>
    </row>
    <row r="119" spans="2:13" ht="24" customHeight="1" x14ac:dyDescent="0.3">
      <c r="B119" s="74" t="s">
        <v>24</v>
      </c>
      <c r="C119" s="8">
        <v>3</v>
      </c>
      <c r="D119" s="41">
        <v>42</v>
      </c>
      <c r="E119" s="9">
        <v>4.41</v>
      </c>
      <c r="F119" s="9">
        <v>6.42</v>
      </c>
      <c r="G119" s="9">
        <v>13.59</v>
      </c>
      <c r="H119" s="9">
        <v>129.69999999999999</v>
      </c>
      <c r="I119" s="41">
        <v>46</v>
      </c>
      <c r="J119" s="9">
        <v>4.8</v>
      </c>
      <c r="K119" s="8">
        <v>7.03</v>
      </c>
      <c r="L119" s="8">
        <v>14.88</v>
      </c>
      <c r="M119" s="8">
        <v>142.08000000000001</v>
      </c>
    </row>
    <row r="120" spans="2:13" x14ac:dyDescent="0.3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</row>
    <row r="121" spans="2:13" x14ac:dyDescent="0.3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</row>
    <row r="122" spans="2:13" ht="15.6" x14ac:dyDescent="0.3">
      <c r="B122" s="76" t="s">
        <v>74</v>
      </c>
      <c r="C122" s="8"/>
      <c r="D122" s="34">
        <v>4</v>
      </c>
      <c r="E122" s="8">
        <v>0.1</v>
      </c>
      <c r="F122" s="8">
        <v>0.6</v>
      </c>
      <c r="G122" s="8">
        <v>0.1</v>
      </c>
      <c r="H122" s="8">
        <v>6.4</v>
      </c>
      <c r="I122" s="34">
        <v>5</v>
      </c>
      <c r="J122" s="8">
        <v>0.1</v>
      </c>
      <c r="K122" s="8">
        <v>0.8</v>
      </c>
      <c r="L122" s="8" t="s">
        <v>75</v>
      </c>
      <c r="M122" s="8">
        <v>8</v>
      </c>
    </row>
    <row r="123" spans="2:13" x14ac:dyDescent="0.3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</row>
    <row r="124" spans="2:13" x14ac:dyDescent="0.3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</row>
    <row r="125" spans="2:13" ht="15.6" x14ac:dyDescent="0.3">
      <c r="B125" s="87" t="s">
        <v>89</v>
      </c>
      <c r="C125" s="124"/>
      <c r="D125" s="35">
        <v>30</v>
      </c>
      <c r="E125" s="124">
        <v>0.24</v>
      </c>
      <c r="F125" s="124">
        <v>0.03</v>
      </c>
      <c r="G125" s="69">
        <v>24.18</v>
      </c>
      <c r="H125" s="124">
        <v>98.78</v>
      </c>
      <c r="I125" s="35">
        <v>30</v>
      </c>
      <c r="J125" s="124">
        <v>0.24</v>
      </c>
      <c r="K125" s="124">
        <v>0.03</v>
      </c>
      <c r="L125" s="69">
        <v>24.18</v>
      </c>
      <c r="M125" s="124">
        <v>98.78</v>
      </c>
    </row>
    <row r="126" spans="2:13" x14ac:dyDescent="0.3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</row>
    <row r="127" spans="2:13" ht="28.2" customHeight="1" x14ac:dyDescent="0.3">
      <c r="B127" s="75" t="s">
        <v>92</v>
      </c>
      <c r="C127" s="8"/>
      <c r="D127" s="34">
        <v>20</v>
      </c>
      <c r="E127" s="8">
        <v>1.6</v>
      </c>
      <c r="F127" s="8">
        <v>2.6</v>
      </c>
      <c r="G127" s="8">
        <v>13.2</v>
      </c>
      <c r="H127" s="8">
        <v>84</v>
      </c>
      <c r="I127" s="34">
        <v>20</v>
      </c>
      <c r="J127" s="8">
        <v>1.6</v>
      </c>
      <c r="K127" s="8">
        <v>2.6</v>
      </c>
      <c r="L127" s="8">
        <v>13.2</v>
      </c>
      <c r="M127" s="8">
        <v>84</v>
      </c>
    </row>
    <row r="128" spans="2:13" x14ac:dyDescent="0.3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</row>
    <row r="129" spans="2:13" x14ac:dyDescent="0.3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</row>
    <row r="130" spans="2:13" x14ac:dyDescent="0.3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</row>
    <row r="131" spans="2:13" ht="22.8" customHeight="1" x14ac:dyDescent="0.3">
      <c r="B131" s="73" t="s">
        <v>46</v>
      </c>
      <c r="C131" s="123">
        <v>185</v>
      </c>
      <c r="D131" s="36">
        <v>150</v>
      </c>
      <c r="E131" s="123">
        <v>2.25</v>
      </c>
      <c r="F131" s="123">
        <v>3.58</v>
      </c>
      <c r="G131" s="123">
        <v>19.73</v>
      </c>
      <c r="H131" s="123">
        <v>120</v>
      </c>
      <c r="I131" s="36">
        <v>190</v>
      </c>
      <c r="J131" s="123">
        <v>2.85</v>
      </c>
      <c r="K131" s="123">
        <v>4.5359999999999996</v>
      </c>
      <c r="L131" s="123">
        <v>24.984999999999999</v>
      </c>
      <c r="M131" s="123">
        <v>152</v>
      </c>
    </row>
    <row r="132" spans="2:13" x14ac:dyDescent="0.3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</row>
    <row r="136" spans="2:13" ht="26.4" customHeight="1" x14ac:dyDescent="0.3">
      <c r="B136" s="86" t="s">
        <v>101</v>
      </c>
      <c r="C136" s="49">
        <v>399</v>
      </c>
      <c r="D136" s="44">
        <v>200</v>
      </c>
      <c r="E136" s="49">
        <v>1</v>
      </c>
      <c r="F136" s="49">
        <v>0</v>
      </c>
      <c r="G136" s="49">
        <v>20.2</v>
      </c>
      <c r="H136" s="49">
        <v>85.2</v>
      </c>
      <c r="I136" s="44">
        <v>200</v>
      </c>
      <c r="J136" s="49">
        <v>1</v>
      </c>
      <c r="K136" s="49">
        <v>0</v>
      </c>
      <c r="L136" s="49">
        <v>20.2</v>
      </c>
      <c r="M136" s="49">
        <v>85.5</v>
      </c>
    </row>
    <row r="139" spans="2:13" ht="18" customHeight="1" x14ac:dyDescent="0.3">
      <c r="B139" s="74" t="s">
        <v>118</v>
      </c>
      <c r="C139" s="8">
        <v>298</v>
      </c>
      <c r="D139" s="34">
        <v>120</v>
      </c>
      <c r="E139" s="8">
        <v>10.59</v>
      </c>
      <c r="F139" s="8">
        <v>6.78</v>
      </c>
      <c r="G139" s="8">
        <v>15.19</v>
      </c>
      <c r="H139" s="8">
        <v>118</v>
      </c>
      <c r="I139" s="34">
        <v>150</v>
      </c>
      <c r="J139" s="8">
        <v>13.24</v>
      </c>
      <c r="K139" s="8">
        <v>8.4700000000000006</v>
      </c>
      <c r="L139" s="8">
        <v>19</v>
      </c>
      <c r="M139" s="8">
        <v>147</v>
      </c>
    </row>
    <row r="140" spans="2:13" ht="26.4" customHeight="1" x14ac:dyDescent="0.3">
      <c r="B140" s="74" t="s">
        <v>119</v>
      </c>
      <c r="C140" s="8">
        <v>54</v>
      </c>
      <c r="D140" s="34">
        <v>40</v>
      </c>
      <c r="E140" s="8">
        <v>0.8</v>
      </c>
      <c r="F140" s="8">
        <v>2</v>
      </c>
      <c r="G140" s="8">
        <v>6.04</v>
      </c>
      <c r="H140" s="8">
        <v>46.5</v>
      </c>
      <c r="I140" s="34">
        <v>60</v>
      </c>
      <c r="J140" s="8">
        <v>1.17</v>
      </c>
      <c r="K140" s="8">
        <v>3</v>
      </c>
      <c r="L140" s="8">
        <v>8.4</v>
      </c>
      <c r="M140" s="8">
        <v>66.900000000000006</v>
      </c>
    </row>
    <row r="143" spans="2:13" x14ac:dyDescent="0.3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</row>
    <row r="144" spans="2:13" ht="15.6" x14ac:dyDescent="0.3">
      <c r="B144" s="76" t="s">
        <v>134</v>
      </c>
      <c r="C144" s="8"/>
      <c r="D144" s="34">
        <v>5</v>
      </c>
      <c r="E144" s="8">
        <v>0.1</v>
      </c>
      <c r="F144" s="8">
        <v>0.6</v>
      </c>
      <c r="G144" s="8">
        <v>0.1</v>
      </c>
      <c r="H144" s="8">
        <v>6.4</v>
      </c>
      <c r="I144" s="34">
        <v>5</v>
      </c>
      <c r="J144" s="8">
        <v>0.1</v>
      </c>
      <c r="K144" s="8">
        <v>0.8</v>
      </c>
      <c r="L144" s="8" t="s">
        <v>75</v>
      </c>
      <c r="M144" s="8">
        <v>8</v>
      </c>
    </row>
    <row r="145" spans="2:13" x14ac:dyDescent="0.3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</row>
    <row r="146" spans="2:13" x14ac:dyDescent="0.3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</row>
    <row r="147" spans="2:13" ht="15.6" x14ac:dyDescent="0.3">
      <c r="B147" s="75" t="s">
        <v>20</v>
      </c>
      <c r="C147" s="8">
        <v>1</v>
      </c>
      <c r="D147" s="34">
        <v>40</v>
      </c>
      <c r="E147" s="8">
        <v>2.4500000000000002</v>
      </c>
      <c r="F147" s="8">
        <v>7.55</v>
      </c>
      <c r="G147" s="8">
        <v>14.62</v>
      </c>
      <c r="H147" s="8">
        <v>136</v>
      </c>
      <c r="I147" s="34">
        <v>50</v>
      </c>
      <c r="J147" s="8">
        <v>3.06</v>
      </c>
      <c r="K147" s="8">
        <v>9.4499999999999993</v>
      </c>
      <c r="L147" s="8">
        <v>18.28</v>
      </c>
      <c r="M147" s="8">
        <v>170</v>
      </c>
    </row>
    <row r="148" spans="2:13" x14ac:dyDescent="0.3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</row>
    <row r="149" spans="2:13" x14ac:dyDescent="0.3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</row>
    <row r="151" spans="2:13" ht="15.6" x14ac:dyDescent="0.3">
      <c r="B151" s="73" t="s">
        <v>120</v>
      </c>
      <c r="C151" s="127">
        <v>237</v>
      </c>
      <c r="D151" s="36">
        <v>130</v>
      </c>
      <c r="E151" s="127">
        <v>25.687999999999999</v>
      </c>
      <c r="F151" s="127">
        <v>18.992999999999999</v>
      </c>
      <c r="G151" s="127">
        <v>43.953000000000003</v>
      </c>
      <c r="H151" s="127">
        <v>321</v>
      </c>
      <c r="I151" s="36">
        <v>150</v>
      </c>
      <c r="J151" s="127">
        <v>2.85</v>
      </c>
      <c r="K151" s="127">
        <v>4.5359999999999996</v>
      </c>
      <c r="L151" s="127">
        <v>24.984999999999999</v>
      </c>
      <c r="M151" s="127">
        <v>370</v>
      </c>
    </row>
    <row r="155" spans="2:13" ht="15.6" x14ac:dyDescent="0.3">
      <c r="B155" s="82" t="s">
        <v>26</v>
      </c>
      <c r="C155" s="128">
        <v>1</v>
      </c>
      <c r="D155" s="64">
        <v>40</v>
      </c>
      <c r="E155" s="15">
        <v>2.17</v>
      </c>
      <c r="F155" s="15">
        <v>8.18</v>
      </c>
      <c r="G155" s="15">
        <v>13.97</v>
      </c>
      <c r="H155" s="15">
        <v>136</v>
      </c>
      <c r="I155" s="64">
        <v>40</v>
      </c>
      <c r="J155" s="15">
        <v>2.17</v>
      </c>
      <c r="K155" s="128">
        <v>8.18</v>
      </c>
      <c r="L155" s="128">
        <v>13.97</v>
      </c>
      <c r="M155" s="128">
        <v>136</v>
      </c>
    </row>
    <row r="159" spans="2:13" ht="15.6" x14ac:dyDescent="0.3">
      <c r="B159" s="75" t="s">
        <v>92</v>
      </c>
      <c r="C159" s="8"/>
      <c r="D159" s="34">
        <v>50</v>
      </c>
      <c r="E159" s="8">
        <v>1.6</v>
      </c>
      <c r="F159" s="8">
        <v>2.6</v>
      </c>
      <c r="G159" s="8">
        <v>13.2</v>
      </c>
      <c r="H159" s="8">
        <v>210</v>
      </c>
      <c r="I159" s="34">
        <v>50</v>
      </c>
      <c r="J159" s="8">
        <v>1.6</v>
      </c>
      <c r="K159" s="8">
        <v>2.6</v>
      </c>
      <c r="L159" s="8">
        <v>13.2</v>
      </c>
      <c r="M159" s="8">
        <v>210</v>
      </c>
    </row>
    <row r="162" spans="2:13" ht="15.6" x14ac:dyDescent="0.3">
      <c r="B162" s="86" t="s">
        <v>51</v>
      </c>
      <c r="C162" s="48">
        <v>317</v>
      </c>
      <c r="D162" s="45">
        <v>120</v>
      </c>
      <c r="E162" s="48">
        <v>4.5999999999999996</v>
      </c>
      <c r="F162" s="48">
        <v>3.8</v>
      </c>
      <c r="G162" s="48">
        <v>22</v>
      </c>
      <c r="H162" s="48">
        <v>140.4</v>
      </c>
      <c r="I162" s="45">
        <v>150</v>
      </c>
      <c r="J162" s="48">
        <v>5</v>
      </c>
      <c r="K162" s="48">
        <v>4.3</v>
      </c>
      <c r="L162" s="48">
        <v>25.1</v>
      </c>
      <c r="M162" s="48">
        <v>160.4</v>
      </c>
    </row>
    <row r="164" spans="2:13" ht="15.6" x14ac:dyDescent="0.3">
      <c r="B164" s="75" t="s">
        <v>89</v>
      </c>
      <c r="C164" s="8"/>
      <c r="D164" s="34"/>
      <c r="E164" s="8"/>
      <c r="F164" s="8"/>
      <c r="G164" s="8"/>
      <c r="H164" s="8"/>
      <c r="I164" s="35">
        <v>30</v>
      </c>
      <c r="J164" s="128">
        <v>0.24</v>
      </c>
      <c r="K164" s="128">
        <v>0.03</v>
      </c>
      <c r="L164" s="69">
        <v>24.18</v>
      </c>
      <c r="M164" s="128">
        <v>98.78</v>
      </c>
    </row>
    <row r="167" spans="2:13" ht="15.6" x14ac:dyDescent="0.3">
      <c r="B167" s="74" t="s">
        <v>105</v>
      </c>
      <c r="C167" s="8">
        <v>395</v>
      </c>
      <c r="D167" s="34">
        <v>160</v>
      </c>
      <c r="E167" s="8">
        <v>2.34</v>
      </c>
      <c r="F167" s="8">
        <v>2</v>
      </c>
      <c r="G167" s="8">
        <v>10.63</v>
      </c>
      <c r="H167" s="8">
        <v>70</v>
      </c>
      <c r="I167" s="34">
        <v>180</v>
      </c>
      <c r="J167" s="8">
        <v>2.85</v>
      </c>
      <c r="K167" s="8">
        <v>2.41</v>
      </c>
      <c r="L167" s="8">
        <v>14.36</v>
      </c>
      <c r="M167" s="8">
        <v>91</v>
      </c>
    </row>
    <row r="170" spans="2:13" ht="15.6" x14ac:dyDescent="0.3">
      <c r="B170" s="74" t="s">
        <v>72</v>
      </c>
      <c r="C170" s="8">
        <v>396</v>
      </c>
      <c r="D170" s="34">
        <v>150</v>
      </c>
      <c r="E170" s="8" t="s">
        <v>73</v>
      </c>
      <c r="F170" s="8">
        <v>1.5</v>
      </c>
      <c r="G170" s="8">
        <v>15.5</v>
      </c>
      <c r="H170" s="8">
        <v>84</v>
      </c>
      <c r="I170" s="34">
        <v>180</v>
      </c>
      <c r="J170" s="8">
        <v>2.65</v>
      </c>
      <c r="K170" s="8">
        <v>1.8</v>
      </c>
      <c r="L170" s="8">
        <v>18.829999999999998</v>
      </c>
      <c r="M170" s="8">
        <v>102</v>
      </c>
    </row>
    <row r="174" spans="2:13" ht="31.2" x14ac:dyDescent="0.3">
      <c r="B174" s="81" t="s">
        <v>64</v>
      </c>
      <c r="C174" s="129">
        <v>185</v>
      </c>
      <c r="D174" s="61">
        <v>150</v>
      </c>
      <c r="E174" s="129">
        <v>3.46</v>
      </c>
      <c r="F174" s="129">
        <v>4.57</v>
      </c>
      <c r="G174" s="129">
        <v>19.760000000000002</v>
      </c>
      <c r="H174" s="129">
        <v>134</v>
      </c>
      <c r="I174" s="61">
        <v>190</v>
      </c>
      <c r="J174" s="129">
        <v>4.4000000000000004</v>
      </c>
      <c r="K174" s="129">
        <v>4.0599999999999996</v>
      </c>
      <c r="L174" s="129">
        <v>26.99</v>
      </c>
      <c r="M174" s="129">
        <v>168</v>
      </c>
    </row>
    <row r="177" spans="2:13" ht="15.6" x14ac:dyDescent="0.3">
      <c r="B177" s="82" t="s">
        <v>26</v>
      </c>
      <c r="C177" s="128">
        <v>1</v>
      </c>
      <c r="D177" s="64">
        <v>40</v>
      </c>
      <c r="E177" s="15">
        <v>2.17</v>
      </c>
      <c r="F177" s="15">
        <v>8.18</v>
      </c>
      <c r="G177" s="15">
        <v>13.97</v>
      </c>
      <c r="H177" s="15">
        <v>136</v>
      </c>
      <c r="I177" s="64">
        <v>40</v>
      </c>
      <c r="J177" s="15">
        <v>2.17</v>
      </c>
      <c r="K177" s="128">
        <v>8.18</v>
      </c>
      <c r="L177" s="128">
        <v>13.97</v>
      </c>
      <c r="M177" s="128">
        <v>136</v>
      </c>
    </row>
    <row r="180" spans="2:13" ht="15.6" x14ac:dyDescent="0.3">
      <c r="B180" s="75" t="s">
        <v>92</v>
      </c>
      <c r="C180" s="8"/>
      <c r="D180" s="34">
        <v>20</v>
      </c>
      <c r="E180" s="8">
        <v>1.6</v>
      </c>
      <c r="F180" s="8">
        <v>2.6</v>
      </c>
      <c r="G180" s="8">
        <v>13.2</v>
      </c>
      <c r="H180" s="8">
        <v>84</v>
      </c>
      <c r="I180" s="34">
        <v>30</v>
      </c>
      <c r="J180" s="8">
        <v>1.6</v>
      </c>
      <c r="K180" s="8">
        <v>2.6</v>
      </c>
      <c r="L180" s="8">
        <v>13.2</v>
      </c>
      <c r="M180" s="8">
        <v>126</v>
      </c>
    </row>
    <row r="184" spans="2:13" ht="15.6" x14ac:dyDescent="0.3">
      <c r="B184" s="122" t="s">
        <v>17</v>
      </c>
      <c r="C184" s="8"/>
      <c r="D184" s="34">
        <v>40</v>
      </c>
      <c r="E184" s="8">
        <v>3.16</v>
      </c>
      <c r="F184" s="8">
        <v>0.4</v>
      </c>
      <c r="G184" s="8">
        <v>19.32</v>
      </c>
      <c r="H184" s="8">
        <v>94</v>
      </c>
      <c r="I184" s="34">
        <v>50</v>
      </c>
      <c r="J184" s="136">
        <v>3.95</v>
      </c>
      <c r="K184" s="136">
        <v>0.5</v>
      </c>
      <c r="L184" s="136">
        <v>24.15</v>
      </c>
      <c r="M184" s="136">
        <v>118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workbookViewId="0">
      <selection activeCell="Q13" sqref="Q13"/>
    </sheetView>
  </sheetViews>
  <sheetFormatPr defaultRowHeight="14.4" x14ac:dyDescent="0.3"/>
  <cols>
    <col min="1" max="1" width="12.33203125" customWidth="1"/>
    <col min="2" max="2" width="26.6640625" customWidth="1"/>
    <col min="3" max="3" width="9.44140625" customWidth="1"/>
    <col min="13" max="13" width="8.6640625" customWidth="1"/>
    <col min="14" max="14" width="0.5546875" hidden="1" customWidth="1"/>
  </cols>
  <sheetData>
    <row r="1" spans="1:14" ht="30" customHeight="1" x14ac:dyDescent="0.3">
      <c r="B1" s="160" t="s">
        <v>107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</row>
    <row r="2" spans="1:14" ht="17.399999999999999" x14ac:dyDescent="0.3">
      <c r="A2" s="154" t="s">
        <v>19</v>
      </c>
      <c r="B2" s="154" t="s">
        <v>1</v>
      </c>
      <c r="C2" s="165" t="s">
        <v>85</v>
      </c>
      <c r="D2" s="162" t="s">
        <v>3</v>
      </c>
      <c r="E2" s="163"/>
      <c r="F2" s="163"/>
      <c r="G2" s="163"/>
      <c r="H2" s="164"/>
      <c r="I2" s="162" t="s">
        <v>4</v>
      </c>
      <c r="J2" s="163"/>
      <c r="K2" s="163"/>
      <c r="L2" s="163"/>
      <c r="M2" s="164"/>
    </row>
    <row r="3" spans="1:14" ht="32.25" customHeight="1" x14ac:dyDescent="0.3">
      <c r="A3" s="154"/>
      <c r="B3" s="154"/>
      <c r="C3" s="166"/>
      <c r="D3" s="35" t="s">
        <v>5</v>
      </c>
      <c r="E3" s="1" t="s">
        <v>6</v>
      </c>
      <c r="F3" s="1" t="s">
        <v>7</v>
      </c>
      <c r="G3" s="1" t="s">
        <v>8</v>
      </c>
      <c r="H3" s="71" t="s">
        <v>9</v>
      </c>
      <c r="I3" s="35" t="s">
        <v>5</v>
      </c>
      <c r="J3" s="1" t="s">
        <v>6</v>
      </c>
      <c r="K3" s="1" t="s">
        <v>7</v>
      </c>
      <c r="L3" s="1" t="s">
        <v>8</v>
      </c>
      <c r="M3" s="71" t="s">
        <v>9</v>
      </c>
    </row>
    <row r="4" spans="1:14" ht="32.4" customHeight="1" x14ac:dyDescent="0.3">
      <c r="A4" s="161" t="s">
        <v>10</v>
      </c>
      <c r="B4" s="84" t="s">
        <v>97</v>
      </c>
      <c r="C4" s="30">
        <v>185</v>
      </c>
      <c r="D4" s="36">
        <v>135</v>
      </c>
      <c r="E4" s="30">
        <v>2.76</v>
      </c>
      <c r="F4" s="30">
        <v>4.05</v>
      </c>
      <c r="G4" s="30">
        <v>16.899999999999999</v>
      </c>
      <c r="H4" s="72">
        <v>115.38</v>
      </c>
      <c r="I4" s="36">
        <v>155</v>
      </c>
      <c r="J4" s="30">
        <v>3.67</v>
      </c>
      <c r="K4" s="30">
        <v>5.37</v>
      </c>
      <c r="L4" s="30">
        <v>22.42</v>
      </c>
      <c r="M4" s="72">
        <v>153.04</v>
      </c>
    </row>
    <row r="5" spans="1:14" ht="19.2" customHeight="1" x14ac:dyDescent="0.3">
      <c r="A5" s="148"/>
      <c r="B5" s="84" t="s">
        <v>137</v>
      </c>
      <c r="C5" s="118"/>
      <c r="D5" s="36">
        <v>40</v>
      </c>
      <c r="E5" s="118">
        <v>5.08</v>
      </c>
      <c r="F5" s="118">
        <v>4.5999999999999996</v>
      </c>
      <c r="G5" s="118">
        <v>0.23</v>
      </c>
      <c r="H5" s="118">
        <v>63</v>
      </c>
      <c r="I5" s="36">
        <v>40</v>
      </c>
      <c r="J5" s="118">
        <v>5.08</v>
      </c>
      <c r="K5" s="118">
        <v>4.5999999999999996</v>
      </c>
      <c r="L5" s="118">
        <v>0.23</v>
      </c>
      <c r="M5" s="118">
        <v>63</v>
      </c>
    </row>
    <row r="6" spans="1:14" ht="15.6" x14ac:dyDescent="0.3">
      <c r="A6" s="148"/>
      <c r="B6" s="74" t="s">
        <v>23</v>
      </c>
      <c r="C6" s="8">
        <v>397</v>
      </c>
      <c r="D6" s="34">
        <v>160</v>
      </c>
      <c r="E6" s="8">
        <v>3.06</v>
      </c>
      <c r="F6" s="8">
        <v>2.66</v>
      </c>
      <c r="G6" s="8">
        <v>14.06</v>
      </c>
      <c r="H6" s="8">
        <v>89.16</v>
      </c>
      <c r="I6" s="34">
        <v>180</v>
      </c>
      <c r="J6" s="8">
        <v>3.67</v>
      </c>
      <c r="K6" s="8">
        <v>3.19</v>
      </c>
      <c r="L6" s="8">
        <v>15.82</v>
      </c>
      <c r="M6" s="8">
        <v>107</v>
      </c>
    </row>
    <row r="7" spans="1:14" ht="15.6" x14ac:dyDescent="0.3">
      <c r="A7" s="151"/>
      <c r="B7" s="74" t="s">
        <v>17</v>
      </c>
      <c r="C7" s="8"/>
      <c r="D7" s="41">
        <v>30</v>
      </c>
      <c r="E7" s="9">
        <v>2.25</v>
      </c>
      <c r="F7" s="9">
        <v>0.87</v>
      </c>
      <c r="G7" s="9">
        <v>15.42</v>
      </c>
      <c r="H7" s="9">
        <v>79</v>
      </c>
      <c r="I7" s="41">
        <v>40</v>
      </c>
      <c r="J7" s="9">
        <v>3</v>
      </c>
      <c r="K7" s="8">
        <v>1.1599999999999999</v>
      </c>
      <c r="L7" s="8">
        <v>20.56</v>
      </c>
      <c r="M7" s="8">
        <v>104.8</v>
      </c>
    </row>
    <row r="8" spans="1:14" ht="15.6" x14ac:dyDescent="0.3">
      <c r="A8" s="2" t="s">
        <v>12</v>
      </c>
      <c r="B8" s="75"/>
      <c r="C8" s="8"/>
      <c r="D8" s="131">
        <f>SUM(D4:D7)</f>
        <v>365</v>
      </c>
      <c r="E8" s="8">
        <f>SUM(E4:E7)</f>
        <v>13.15</v>
      </c>
      <c r="F8" s="8">
        <f>SUM(F4:F7)</f>
        <v>12.179999999999998</v>
      </c>
      <c r="G8" s="8">
        <f>SUM(G4:G7)</f>
        <v>46.61</v>
      </c>
      <c r="H8" s="8">
        <v>366</v>
      </c>
      <c r="I8" s="131">
        <f>SUM(I4:I7)</f>
        <v>415</v>
      </c>
      <c r="J8" s="8">
        <f>SUM(J4:J7)</f>
        <v>15.42</v>
      </c>
      <c r="K8" s="8">
        <f>SUM(K4:K7)</f>
        <v>14.319999999999999</v>
      </c>
      <c r="L8" s="8">
        <f>SUM(L4:L7)</f>
        <v>59.03</v>
      </c>
      <c r="M8" s="8">
        <f>SUM(M4:M7)</f>
        <v>427.84</v>
      </c>
    </row>
    <row r="9" spans="1:14" ht="15.6" x14ac:dyDescent="0.3">
      <c r="A9" s="5" t="s">
        <v>13</v>
      </c>
      <c r="B9" s="74" t="s">
        <v>95</v>
      </c>
      <c r="C9" s="8">
        <v>368</v>
      </c>
      <c r="D9" s="34">
        <v>100</v>
      </c>
      <c r="E9" s="8">
        <v>1.5</v>
      </c>
      <c r="F9" s="8">
        <v>0.5</v>
      </c>
      <c r="G9" s="8">
        <v>21</v>
      </c>
      <c r="H9" s="8">
        <v>95</v>
      </c>
      <c r="I9" s="34">
        <v>100</v>
      </c>
      <c r="J9" s="8">
        <v>1.5</v>
      </c>
      <c r="K9" s="8">
        <v>0.5</v>
      </c>
      <c r="L9" s="8">
        <v>21</v>
      </c>
      <c r="M9" s="8">
        <v>95</v>
      </c>
    </row>
    <row r="10" spans="1:14" ht="27.6" customHeight="1" x14ac:dyDescent="0.3">
      <c r="A10" s="148" t="s">
        <v>14</v>
      </c>
      <c r="B10" s="82" t="s">
        <v>82</v>
      </c>
      <c r="C10" s="8">
        <v>85</v>
      </c>
      <c r="D10" s="34">
        <v>180</v>
      </c>
      <c r="E10" s="8">
        <v>1.44</v>
      </c>
      <c r="F10" s="8">
        <v>2.2400000000000002</v>
      </c>
      <c r="G10" s="8">
        <v>8.36</v>
      </c>
      <c r="H10" s="8">
        <v>59.1</v>
      </c>
      <c r="I10" s="34">
        <v>200</v>
      </c>
      <c r="J10" s="8">
        <v>1.48</v>
      </c>
      <c r="K10" s="8">
        <v>2.37</v>
      </c>
      <c r="L10" s="8">
        <v>8.68</v>
      </c>
      <c r="M10" s="8">
        <v>61.69</v>
      </c>
    </row>
    <row r="11" spans="1:14" ht="15.6" x14ac:dyDescent="0.3">
      <c r="A11" s="148"/>
      <c r="B11" s="76" t="s">
        <v>80</v>
      </c>
      <c r="C11" s="8">
        <v>306</v>
      </c>
      <c r="D11" s="34">
        <v>50</v>
      </c>
      <c r="E11" s="8">
        <v>7.78</v>
      </c>
      <c r="F11" s="8">
        <v>5.89</v>
      </c>
      <c r="G11" s="8">
        <v>8.0299999999999994</v>
      </c>
      <c r="H11" s="8">
        <v>119</v>
      </c>
      <c r="I11" s="34">
        <v>70</v>
      </c>
      <c r="J11" s="8">
        <v>10.88</v>
      </c>
      <c r="K11" s="8">
        <v>8.08</v>
      </c>
      <c r="L11" s="8">
        <v>10.99</v>
      </c>
      <c r="M11" s="8">
        <v>166</v>
      </c>
    </row>
    <row r="12" spans="1:14" ht="15.6" x14ac:dyDescent="0.3">
      <c r="A12" s="148"/>
      <c r="B12" s="76" t="s">
        <v>81</v>
      </c>
      <c r="C12" s="8">
        <v>336</v>
      </c>
      <c r="D12" s="34">
        <v>110</v>
      </c>
      <c r="E12" s="8">
        <v>2.2719999999999998</v>
      </c>
      <c r="F12" s="8">
        <v>3.56</v>
      </c>
      <c r="G12" s="8">
        <v>10.37</v>
      </c>
      <c r="H12" s="8">
        <v>83</v>
      </c>
      <c r="I12" s="34">
        <v>130</v>
      </c>
      <c r="J12" s="8">
        <v>2.6850000000000001</v>
      </c>
      <c r="K12" s="8">
        <v>4.21</v>
      </c>
      <c r="L12" s="8">
        <v>12.256</v>
      </c>
      <c r="M12" s="8">
        <v>97.63</v>
      </c>
    </row>
    <row r="13" spans="1:14" ht="15.6" x14ac:dyDescent="0.3">
      <c r="A13" s="148"/>
      <c r="B13" s="76" t="s">
        <v>121</v>
      </c>
      <c r="C13" s="8"/>
      <c r="D13" s="34">
        <v>15</v>
      </c>
      <c r="E13" s="8">
        <v>0.17699999999999999</v>
      </c>
      <c r="F13" s="8">
        <v>0.81</v>
      </c>
      <c r="G13" s="8">
        <v>0.82399999999999995</v>
      </c>
      <c r="H13" s="8">
        <v>11.33</v>
      </c>
      <c r="I13" s="34">
        <v>20</v>
      </c>
      <c r="J13" s="8">
        <v>0.24</v>
      </c>
      <c r="K13" s="8">
        <v>1.08</v>
      </c>
      <c r="L13" s="8">
        <v>1.0900000000000001</v>
      </c>
      <c r="M13" s="8">
        <v>15.11</v>
      </c>
    </row>
    <row r="14" spans="1:14" ht="28.8" customHeight="1" x14ac:dyDescent="0.3">
      <c r="A14" s="148"/>
      <c r="B14" s="75" t="s">
        <v>37</v>
      </c>
      <c r="C14" s="8">
        <v>374</v>
      </c>
      <c r="D14" s="34">
        <v>150</v>
      </c>
      <c r="E14" s="8">
        <v>0.12</v>
      </c>
      <c r="F14" s="8">
        <v>0.12</v>
      </c>
      <c r="G14" s="8">
        <v>18.09</v>
      </c>
      <c r="H14" s="8">
        <v>74</v>
      </c>
      <c r="I14" s="34">
        <v>180</v>
      </c>
      <c r="J14" s="8">
        <v>0.15</v>
      </c>
      <c r="K14" s="8">
        <v>0.15</v>
      </c>
      <c r="L14" s="8">
        <v>21.71</v>
      </c>
      <c r="M14" s="8">
        <v>88.73</v>
      </c>
    </row>
    <row r="15" spans="1:14" ht="15.6" x14ac:dyDescent="0.3">
      <c r="A15" s="151"/>
      <c r="B15" s="75" t="s">
        <v>15</v>
      </c>
      <c r="C15" s="8"/>
      <c r="D15" s="34">
        <v>40</v>
      </c>
      <c r="E15" s="8">
        <v>3.4</v>
      </c>
      <c r="F15" s="8">
        <v>1.32</v>
      </c>
      <c r="G15" s="8">
        <v>17</v>
      </c>
      <c r="H15" s="8">
        <v>103.6</v>
      </c>
      <c r="I15" s="34">
        <v>40</v>
      </c>
      <c r="J15" s="8">
        <v>3.4</v>
      </c>
      <c r="K15" s="8">
        <v>1.32</v>
      </c>
      <c r="L15" s="8">
        <v>17</v>
      </c>
      <c r="M15" s="8">
        <v>103.6</v>
      </c>
    </row>
    <row r="16" spans="1:14" ht="15.6" x14ac:dyDescent="0.3">
      <c r="A16" s="2" t="s">
        <v>12</v>
      </c>
      <c r="B16" s="75"/>
      <c r="C16" s="8"/>
      <c r="D16" s="131">
        <f>SUM(D9:D15)</f>
        <v>645</v>
      </c>
      <c r="E16" s="8">
        <f t="shared" ref="E16:M16" si="0">SUM(E10:E15)</f>
        <v>15.189</v>
      </c>
      <c r="F16" s="8">
        <f t="shared" si="0"/>
        <v>13.94</v>
      </c>
      <c r="G16" s="8">
        <f t="shared" si="0"/>
        <v>62.673999999999999</v>
      </c>
      <c r="H16" s="8">
        <f t="shared" si="0"/>
        <v>450.03</v>
      </c>
      <c r="I16" s="8">
        <f>SUM(I9:I15)</f>
        <v>740</v>
      </c>
      <c r="J16" s="8">
        <f t="shared" si="0"/>
        <v>18.835000000000001</v>
      </c>
      <c r="K16" s="8">
        <f t="shared" si="0"/>
        <v>17.21</v>
      </c>
      <c r="L16" s="8">
        <f t="shared" si="0"/>
        <v>71.725999999999999</v>
      </c>
      <c r="M16" s="8">
        <f t="shared" si="0"/>
        <v>532.76</v>
      </c>
    </row>
    <row r="17" spans="1:13" ht="15.6" customHeight="1" x14ac:dyDescent="0.3">
      <c r="A17" s="161" t="s">
        <v>16</v>
      </c>
      <c r="B17" s="91" t="s">
        <v>136</v>
      </c>
      <c r="C17" s="8">
        <v>212</v>
      </c>
      <c r="D17" s="34">
        <v>60</v>
      </c>
      <c r="E17" s="8">
        <v>5.2</v>
      </c>
      <c r="F17" s="8">
        <v>4.5</v>
      </c>
      <c r="G17" s="8">
        <v>12.07</v>
      </c>
      <c r="H17" s="8">
        <v>109.55</v>
      </c>
      <c r="I17" s="34">
        <v>80</v>
      </c>
      <c r="J17" s="8">
        <v>7</v>
      </c>
      <c r="K17" s="8">
        <v>5.8</v>
      </c>
      <c r="L17" s="8">
        <v>16.440000000000001</v>
      </c>
      <c r="M17" s="8">
        <v>145.56</v>
      </c>
    </row>
    <row r="18" spans="1:13" ht="15.6" x14ac:dyDescent="0.3">
      <c r="A18" s="148"/>
      <c r="B18" s="74" t="s">
        <v>11</v>
      </c>
      <c r="C18" s="37">
        <v>392</v>
      </c>
      <c r="D18" s="35">
        <v>150</v>
      </c>
      <c r="E18" s="37">
        <v>0.04</v>
      </c>
      <c r="F18" s="37">
        <v>0.01</v>
      </c>
      <c r="G18" s="37">
        <v>6.99</v>
      </c>
      <c r="H18" s="71">
        <v>28</v>
      </c>
      <c r="I18" s="35">
        <v>180</v>
      </c>
      <c r="J18" s="37">
        <v>0.06</v>
      </c>
      <c r="K18" s="37">
        <v>0.02</v>
      </c>
      <c r="L18" s="37">
        <v>9.99</v>
      </c>
      <c r="M18" s="71">
        <v>40</v>
      </c>
    </row>
    <row r="19" spans="1:13" x14ac:dyDescent="0.3">
      <c r="A19" s="2" t="s">
        <v>12</v>
      </c>
      <c r="B19" s="4"/>
      <c r="C19" s="8"/>
      <c r="D19" s="131">
        <f t="shared" ref="D19:M19" si="1">SUM(D17:D18)</f>
        <v>210</v>
      </c>
      <c r="E19" s="8">
        <f t="shared" si="1"/>
        <v>5.24</v>
      </c>
      <c r="F19" s="8">
        <f t="shared" si="1"/>
        <v>4.51</v>
      </c>
      <c r="G19" s="8">
        <f t="shared" si="1"/>
        <v>19.060000000000002</v>
      </c>
      <c r="H19" s="8">
        <f t="shared" si="1"/>
        <v>137.55000000000001</v>
      </c>
      <c r="I19" s="131">
        <f t="shared" si="1"/>
        <v>260</v>
      </c>
      <c r="J19" s="8">
        <f t="shared" si="1"/>
        <v>7.06</v>
      </c>
      <c r="K19" s="8">
        <f t="shared" si="1"/>
        <v>5.8199999999999994</v>
      </c>
      <c r="L19" s="8">
        <f t="shared" si="1"/>
        <v>26.43</v>
      </c>
      <c r="M19" s="8">
        <f t="shared" si="1"/>
        <v>185.56</v>
      </c>
    </row>
    <row r="20" spans="1:13" x14ac:dyDescent="0.3">
      <c r="A20" s="33" t="s">
        <v>18</v>
      </c>
      <c r="B20" s="4"/>
      <c r="C20" s="8"/>
      <c r="D20" s="8"/>
      <c r="E20" s="34">
        <f>E8+E9+E16+E19</f>
        <v>35.079000000000001</v>
      </c>
      <c r="F20" s="34">
        <f>F8+F9+F16+F19</f>
        <v>31.129999999999995</v>
      </c>
      <c r="G20" s="34">
        <f>G8+G9+G16+G19</f>
        <v>149.34399999999999</v>
      </c>
      <c r="H20" s="34">
        <f>H8+H9+H16+H19</f>
        <v>1048.58</v>
      </c>
      <c r="I20" s="34"/>
      <c r="J20" s="34">
        <f>J8+J9+J16+J19</f>
        <v>42.815000000000005</v>
      </c>
      <c r="K20" s="34">
        <f>K8+K9+K16+K19</f>
        <v>37.85</v>
      </c>
      <c r="L20" s="34">
        <f>L8+L9+L16+L19</f>
        <v>178.18600000000001</v>
      </c>
      <c r="M20" s="34">
        <f>M8+M9+M16+M19</f>
        <v>1241.1599999999999</v>
      </c>
    </row>
  </sheetData>
  <mergeCells count="9">
    <mergeCell ref="B1:N1"/>
    <mergeCell ref="A10:A15"/>
    <mergeCell ref="A17:A18"/>
    <mergeCell ref="I2:M2"/>
    <mergeCell ref="A2:A3"/>
    <mergeCell ref="B2:B3"/>
    <mergeCell ref="C2:C3"/>
    <mergeCell ref="D2:H2"/>
    <mergeCell ref="A4:A7"/>
  </mergeCells>
  <pageMargins left="0.25" right="0.25" top="0.75" bottom="0.75" header="0.3" footer="0.3"/>
  <pageSetup paperSize="9" orientation="landscape" verticalDpi="200" r:id="rId1"/>
  <ignoredErrors>
    <ignoredError sqref="E16:H16 J16:M1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A4" workbookViewId="0">
      <selection activeCell="I15" sqref="I15"/>
    </sheetView>
  </sheetViews>
  <sheetFormatPr defaultRowHeight="14.4" x14ac:dyDescent="0.3"/>
  <cols>
    <col min="1" max="1" width="11.5546875" customWidth="1"/>
    <col min="2" max="2" width="25.109375" customWidth="1"/>
    <col min="9" max="9" width="10.109375" bestFit="1" customWidth="1"/>
  </cols>
  <sheetData>
    <row r="1" spans="1:14" ht="51" customHeight="1" x14ac:dyDescent="0.3">
      <c r="A1" s="160" t="s">
        <v>108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</row>
    <row r="2" spans="1:14" ht="17.399999999999999" x14ac:dyDescent="0.3">
      <c r="A2" s="154" t="s">
        <v>22</v>
      </c>
      <c r="B2" s="154" t="s">
        <v>1</v>
      </c>
      <c r="C2" s="165" t="s">
        <v>2</v>
      </c>
      <c r="D2" s="162" t="s">
        <v>3</v>
      </c>
      <c r="E2" s="163"/>
      <c r="F2" s="163"/>
      <c r="G2" s="163"/>
      <c r="H2" s="164"/>
      <c r="I2" s="162" t="s">
        <v>4</v>
      </c>
      <c r="J2" s="163"/>
      <c r="K2" s="163"/>
      <c r="L2" s="163"/>
      <c r="M2" s="164"/>
      <c r="N2" s="13"/>
    </row>
    <row r="3" spans="1:14" ht="20.399999999999999" customHeight="1" x14ac:dyDescent="0.3">
      <c r="A3" s="154"/>
      <c r="B3" s="154"/>
      <c r="C3" s="166"/>
      <c r="D3" s="35" t="s">
        <v>5</v>
      </c>
      <c r="E3" s="1" t="s">
        <v>6</v>
      </c>
      <c r="F3" s="1" t="s">
        <v>7</v>
      </c>
      <c r="G3" s="1" t="s">
        <v>8</v>
      </c>
      <c r="H3" s="65" t="s">
        <v>9</v>
      </c>
      <c r="I3" s="35" t="s">
        <v>5</v>
      </c>
      <c r="J3" s="1" t="s">
        <v>6</v>
      </c>
      <c r="K3" s="1" t="s">
        <v>7</v>
      </c>
      <c r="L3" s="1" t="s">
        <v>8</v>
      </c>
      <c r="M3" s="65" t="s">
        <v>9</v>
      </c>
      <c r="N3" s="13"/>
    </row>
    <row r="4" spans="1:14" ht="45" customHeight="1" x14ac:dyDescent="0.3">
      <c r="A4" s="167" t="s">
        <v>10</v>
      </c>
      <c r="B4" s="81" t="s">
        <v>64</v>
      </c>
      <c r="C4" s="32">
        <v>185</v>
      </c>
      <c r="D4" s="61">
        <v>150</v>
      </c>
      <c r="E4" s="32">
        <v>3.1</v>
      </c>
      <c r="F4" s="32">
        <v>3.7</v>
      </c>
      <c r="G4" s="32">
        <v>23.6</v>
      </c>
      <c r="H4" s="66">
        <v>140.6</v>
      </c>
      <c r="I4" s="61">
        <v>190</v>
      </c>
      <c r="J4" s="32">
        <v>3.93</v>
      </c>
      <c r="K4" s="32">
        <v>4.6909999999999998</v>
      </c>
      <c r="L4" s="32">
        <v>29.925000000000001</v>
      </c>
      <c r="M4" s="66">
        <v>178.13</v>
      </c>
      <c r="N4" s="13"/>
    </row>
    <row r="5" spans="1:14" ht="31.2" x14ac:dyDescent="0.3">
      <c r="A5" s="168"/>
      <c r="B5" s="74" t="s">
        <v>138</v>
      </c>
      <c r="C5" s="31">
        <v>395</v>
      </c>
      <c r="D5" s="35">
        <v>160</v>
      </c>
      <c r="E5" s="31">
        <v>2.34</v>
      </c>
      <c r="F5" s="31">
        <v>2</v>
      </c>
      <c r="G5" s="31">
        <v>10.63</v>
      </c>
      <c r="H5" s="65">
        <v>70</v>
      </c>
      <c r="I5" s="35">
        <v>180</v>
      </c>
      <c r="J5" s="31">
        <v>2.85</v>
      </c>
      <c r="K5" s="31">
        <v>2.41</v>
      </c>
      <c r="L5" s="31">
        <v>14.36</v>
      </c>
      <c r="M5" s="65">
        <v>91</v>
      </c>
      <c r="N5" s="13"/>
    </row>
    <row r="6" spans="1:14" ht="15.6" x14ac:dyDescent="0.3">
      <c r="A6" s="169"/>
      <c r="B6" s="75" t="s">
        <v>20</v>
      </c>
      <c r="C6" s="8">
        <v>1</v>
      </c>
      <c r="D6" s="34">
        <v>40</v>
      </c>
      <c r="E6" s="8">
        <v>2.4500000000000002</v>
      </c>
      <c r="F6" s="8">
        <v>7.55</v>
      </c>
      <c r="G6" s="8">
        <v>14.62</v>
      </c>
      <c r="H6" s="8">
        <v>136</v>
      </c>
      <c r="I6" s="34">
        <v>40</v>
      </c>
      <c r="J6" s="8">
        <v>2.4500000000000002</v>
      </c>
      <c r="K6" s="8">
        <v>7.55</v>
      </c>
      <c r="L6" s="8">
        <v>14.62</v>
      </c>
      <c r="M6" s="8">
        <v>136</v>
      </c>
      <c r="N6" s="13"/>
    </row>
    <row r="7" spans="1:14" ht="15.6" x14ac:dyDescent="0.3">
      <c r="A7" s="14" t="s">
        <v>12</v>
      </c>
      <c r="B7" s="74"/>
      <c r="C7" s="8"/>
      <c r="D7" s="131">
        <f t="shared" ref="D7:M7" si="0">SUM(D4:D6)</f>
        <v>350</v>
      </c>
      <c r="E7" s="8">
        <f t="shared" si="0"/>
        <v>7.89</v>
      </c>
      <c r="F7" s="8">
        <f t="shared" si="0"/>
        <v>13.25</v>
      </c>
      <c r="G7" s="8">
        <f t="shared" si="0"/>
        <v>48.85</v>
      </c>
      <c r="H7" s="8">
        <f t="shared" si="0"/>
        <v>346.6</v>
      </c>
      <c r="I7" s="131">
        <f t="shared" si="0"/>
        <v>410</v>
      </c>
      <c r="J7" s="8">
        <f t="shared" si="0"/>
        <v>9.23</v>
      </c>
      <c r="K7" s="8">
        <f t="shared" si="0"/>
        <v>14.651</v>
      </c>
      <c r="L7" s="8">
        <f t="shared" si="0"/>
        <v>58.904999999999994</v>
      </c>
      <c r="M7" s="8">
        <f t="shared" si="0"/>
        <v>405.13</v>
      </c>
      <c r="N7" s="13"/>
    </row>
    <row r="8" spans="1:14" ht="15.6" x14ac:dyDescent="0.3">
      <c r="A8" s="10" t="s">
        <v>13</v>
      </c>
      <c r="B8" s="74" t="s">
        <v>96</v>
      </c>
      <c r="C8" s="8">
        <v>368</v>
      </c>
      <c r="D8" s="34">
        <v>100</v>
      </c>
      <c r="E8" s="8">
        <v>0.4</v>
      </c>
      <c r="F8" s="8">
        <v>0.4</v>
      </c>
      <c r="G8" s="8">
        <v>9.8000000000000007</v>
      </c>
      <c r="H8" s="8">
        <v>44</v>
      </c>
      <c r="I8" s="34">
        <v>100</v>
      </c>
      <c r="J8" s="8">
        <v>0.4</v>
      </c>
      <c r="K8" s="8">
        <v>0.4</v>
      </c>
      <c r="L8" s="8">
        <v>9.8000000000000007</v>
      </c>
      <c r="M8" s="8">
        <v>44</v>
      </c>
      <c r="N8" s="13"/>
    </row>
    <row r="9" spans="1:14" ht="48" customHeight="1" x14ac:dyDescent="0.3">
      <c r="A9" s="148" t="s">
        <v>76</v>
      </c>
      <c r="B9" s="74" t="s">
        <v>60</v>
      </c>
      <c r="C9" s="40">
        <v>83</v>
      </c>
      <c r="D9" s="62">
        <v>160</v>
      </c>
      <c r="E9" s="40">
        <v>4.2460000000000004</v>
      </c>
      <c r="F9" s="40">
        <v>3.3149999999999999</v>
      </c>
      <c r="G9" s="40">
        <v>9.8800000000000008</v>
      </c>
      <c r="H9" s="60">
        <v>86.4</v>
      </c>
      <c r="I9" s="62">
        <v>175</v>
      </c>
      <c r="J9" s="40">
        <v>4.6399999999999997</v>
      </c>
      <c r="K9" s="40">
        <v>3.63</v>
      </c>
      <c r="L9" s="40">
        <v>10.81</v>
      </c>
      <c r="M9" s="60">
        <v>94.5</v>
      </c>
      <c r="N9" s="13"/>
    </row>
    <row r="10" spans="1:14" ht="31.2" x14ac:dyDescent="0.3">
      <c r="A10" s="148"/>
      <c r="B10" s="82" t="s">
        <v>61</v>
      </c>
      <c r="C10" s="88">
        <v>251</v>
      </c>
      <c r="D10" s="35">
        <v>60</v>
      </c>
      <c r="E10" s="88">
        <v>7.18</v>
      </c>
      <c r="F10" s="88">
        <v>4.3099999999999996</v>
      </c>
      <c r="G10" s="88">
        <v>2.38</v>
      </c>
      <c r="H10" s="88">
        <v>77</v>
      </c>
      <c r="I10" s="35">
        <v>80</v>
      </c>
      <c r="J10" s="38">
        <v>10.6</v>
      </c>
      <c r="K10" s="38">
        <v>6.12</v>
      </c>
      <c r="L10" s="38">
        <v>3.08</v>
      </c>
      <c r="M10" s="65">
        <v>110</v>
      </c>
      <c r="N10" s="13"/>
    </row>
    <row r="11" spans="1:14" ht="15.6" x14ac:dyDescent="0.3">
      <c r="A11" s="148"/>
      <c r="B11" s="82" t="s">
        <v>62</v>
      </c>
      <c r="C11" s="88">
        <v>321</v>
      </c>
      <c r="D11" s="35">
        <v>110</v>
      </c>
      <c r="E11" s="88">
        <v>2.2450000000000001</v>
      </c>
      <c r="F11" s="88">
        <v>3.55</v>
      </c>
      <c r="G11" s="88">
        <v>16.350000000000001</v>
      </c>
      <c r="H11" s="88">
        <v>110</v>
      </c>
      <c r="I11" s="35">
        <v>130</v>
      </c>
      <c r="J11" s="59">
        <v>3.09</v>
      </c>
      <c r="K11" s="59">
        <v>4.8499999999999996</v>
      </c>
      <c r="L11" s="59">
        <v>20.6</v>
      </c>
      <c r="M11" s="65">
        <v>138.6</v>
      </c>
      <c r="N11" s="13"/>
    </row>
    <row r="12" spans="1:14" ht="15.6" x14ac:dyDescent="0.3">
      <c r="A12" s="148"/>
      <c r="B12" s="82" t="s">
        <v>139</v>
      </c>
      <c r="C12" s="109"/>
      <c r="D12" s="35">
        <v>20</v>
      </c>
      <c r="E12" s="109">
        <v>0.2</v>
      </c>
      <c r="F12" s="109">
        <v>0</v>
      </c>
      <c r="G12" s="109">
        <v>0.3</v>
      </c>
      <c r="H12" s="109">
        <v>2</v>
      </c>
      <c r="I12" s="35">
        <v>40</v>
      </c>
      <c r="J12" s="109">
        <v>0.4</v>
      </c>
      <c r="K12" s="109">
        <v>0</v>
      </c>
      <c r="L12" s="109">
        <v>0.6</v>
      </c>
      <c r="M12" s="109">
        <v>4</v>
      </c>
      <c r="N12" s="13"/>
    </row>
    <row r="13" spans="1:14" ht="15.6" x14ac:dyDescent="0.3">
      <c r="A13" s="148"/>
      <c r="B13" s="74" t="s">
        <v>30</v>
      </c>
      <c r="C13" s="8">
        <v>376</v>
      </c>
      <c r="D13" s="34">
        <v>150</v>
      </c>
      <c r="E13" s="8">
        <v>0.33</v>
      </c>
      <c r="F13" s="8">
        <v>1.4999999999999999E-2</v>
      </c>
      <c r="G13" s="8">
        <v>20.83</v>
      </c>
      <c r="H13" s="8">
        <v>84.75</v>
      </c>
      <c r="I13" s="34">
        <v>180</v>
      </c>
      <c r="J13" s="8">
        <v>0.39600000000000002</v>
      </c>
      <c r="K13" s="8">
        <v>1.7999999999999999E-2</v>
      </c>
      <c r="L13" s="8">
        <v>24.991</v>
      </c>
      <c r="M13" s="8">
        <v>101.7</v>
      </c>
      <c r="N13" s="13"/>
    </row>
    <row r="14" spans="1:14" ht="15.6" x14ac:dyDescent="0.3">
      <c r="A14" s="148"/>
      <c r="B14" s="75" t="s">
        <v>15</v>
      </c>
      <c r="C14" s="8"/>
      <c r="D14" s="34">
        <v>30</v>
      </c>
      <c r="E14" s="8">
        <v>2.5499999999999998</v>
      </c>
      <c r="F14" s="8">
        <v>0.99</v>
      </c>
      <c r="G14" s="8">
        <v>12.75</v>
      </c>
      <c r="H14" s="8">
        <v>77.7</v>
      </c>
      <c r="I14" s="34">
        <v>40</v>
      </c>
      <c r="J14" s="8">
        <v>3.4</v>
      </c>
      <c r="K14" s="8">
        <v>1.32</v>
      </c>
      <c r="L14" s="8">
        <v>17</v>
      </c>
      <c r="M14" s="8">
        <v>103.6</v>
      </c>
      <c r="N14" s="13"/>
    </row>
    <row r="15" spans="1:14" ht="15.6" x14ac:dyDescent="0.3">
      <c r="A15" s="14" t="s">
        <v>12</v>
      </c>
      <c r="B15" s="74"/>
      <c r="C15" s="8"/>
      <c r="D15" s="131">
        <f t="shared" ref="D15:I15" si="1">SUM(D8:D14)</f>
        <v>630</v>
      </c>
      <c r="E15" s="8">
        <f t="shared" si="1"/>
        <v>17.151</v>
      </c>
      <c r="F15" s="8">
        <f t="shared" si="1"/>
        <v>12.58</v>
      </c>
      <c r="G15" s="8">
        <f t="shared" si="1"/>
        <v>72.289999999999992</v>
      </c>
      <c r="H15" s="8">
        <f t="shared" si="1"/>
        <v>481.84999999999997</v>
      </c>
      <c r="I15" s="131">
        <f t="shared" si="1"/>
        <v>745</v>
      </c>
      <c r="J15" s="8">
        <f t="shared" ref="J15:M15" si="2">SUM(J9:J14)</f>
        <v>22.525999999999996</v>
      </c>
      <c r="K15" s="8">
        <f t="shared" si="2"/>
        <v>15.938000000000001</v>
      </c>
      <c r="L15" s="8">
        <f t="shared" si="2"/>
        <v>77.081000000000003</v>
      </c>
      <c r="M15" s="8">
        <f t="shared" si="2"/>
        <v>552.4</v>
      </c>
      <c r="N15" s="13"/>
    </row>
    <row r="16" spans="1:14" ht="31.2" x14ac:dyDescent="0.3">
      <c r="A16" s="167" t="s">
        <v>16</v>
      </c>
      <c r="B16" s="74" t="s">
        <v>113</v>
      </c>
      <c r="C16" s="8">
        <v>452</v>
      </c>
      <c r="D16" s="34">
        <v>60</v>
      </c>
      <c r="E16" s="8">
        <v>4.8</v>
      </c>
      <c r="F16" s="8">
        <v>4.12</v>
      </c>
      <c r="G16" s="8">
        <v>23.53</v>
      </c>
      <c r="H16" s="8">
        <v>150</v>
      </c>
      <c r="I16" s="34">
        <v>80</v>
      </c>
      <c r="J16" s="8">
        <v>6.44</v>
      </c>
      <c r="K16" s="8">
        <v>7.5</v>
      </c>
      <c r="L16" s="8">
        <v>31.42</v>
      </c>
      <c r="M16" s="8">
        <v>219</v>
      </c>
      <c r="N16" s="13"/>
    </row>
    <row r="17" spans="1:14" ht="15.6" x14ac:dyDescent="0.3">
      <c r="A17" s="168"/>
      <c r="B17" s="76" t="s">
        <v>63</v>
      </c>
      <c r="C17" s="8">
        <v>393</v>
      </c>
      <c r="D17" s="34">
        <v>150</v>
      </c>
      <c r="E17" s="8">
        <v>4.57</v>
      </c>
      <c r="F17" s="8">
        <v>4.0599999999999996</v>
      </c>
      <c r="G17" s="8">
        <v>7.56</v>
      </c>
      <c r="H17" s="8">
        <v>84.998999999999995</v>
      </c>
      <c r="I17" s="34">
        <v>180</v>
      </c>
      <c r="J17" s="8">
        <v>5.48</v>
      </c>
      <c r="K17" s="8">
        <v>4.88</v>
      </c>
      <c r="L17" s="8">
        <v>9.07</v>
      </c>
      <c r="M17" s="8">
        <v>102</v>
      </c>
      <c r="N17" s="13"/>
    </row>
    <row r="18" spans="1:14" ht="15.6" x14ac:dyDescent="0.3">
      <c r="A18" s="168"/>
      <c r="B18" s="87"/>
      <c r="C18" s="113"/>
      <c r="D18" s="133">
        <f>SUM(D16:D17)</f>
        <v>210</v>
      </c>
      <c r="E18" s="113"/>
      <c r="F18" s="113"/>
      <c r="G18" s="69"/>
      <c r="H18" s="113"/>
      <c r="I18" s="133">
        <f>SUM(I16:I17)</f>
        <v>260</v>
      </c>
      <c r="J18" s="113"/>
      <c r="K18" s="113"/>
      <c r="L18" s="69"/>
      <c r="M18" s="113"/>
      <c r="N18" s="13"/>
    </row>
    <row r="19" spans="1:14" x14ac:dyDescent="0.3">
      <c r="A19" s="14" t="s">
        <v>12</v>
      </c>
      <c r="B19" s="10"/>
      <c r="C19" s="8"/>
      <c r="D19" s="8"/>
      <c r="E19" s="8">
        <f>SUM(E16:E18)</f>
        <v>9.370000000000001</v>
      </c>
      <c r="F19" s="8">
        <f>SUM(F16:F18)</f>
        <v>8.18</v>
      </c>
      <c r="G19" s="8">
        <f>SUM(G16:G18)</f>
        <v>31.09</v>
      </c>
      <c r="H19" s="8">
        <f>SUM(H16:H18)</f>
        <v>234.999</v>
      </c>
      <c r="I19" s="8"/>
      <c r="J19" s="8">
        <f>SUM(J16:J18)</f>
        <v>11.920000000000002</v>
      </c>
      <c r="K19" s="8">
        <f>SUM(K16:K18)</f>
        <v>12.379999999999999</v>
      </c>
      <c r="L19" s="8">
        <f>SUM(L16:L18)</f>
        <v>40.49</v>
      </c>
      <c r="M19" s="8">
        <f>SUM(M16:M18)</f>
        <v>321</v>
      </c>
      <c r="N19" s="13"/>
    </row>
    <row r="20" spans="1:14" x14ac:dyDescent="0.3">
      <c r="A20" s="14" t="s">
        <v>18</v>
      </c>
      <c r="B20" s="10"/>
      <c r="C20" s="8"/>
      <c r="D20" s="8"/>
      <c r="E20" s="34">
        <f>E7+E8+E15+E19</f>
        <v>34.811</v>
      </c>
      <c r="F20" s="34">
        <f>F7+F8+F15+F19</f>
        <v>34.409999999999997</v>
      </c>
      <c r="G20" s="34">
        <f>G7+G8+G15+G19</f>
        <v>162.03</v>
      </c>
      <c r="H20" s="34">
        <f>H7+H8+H15+H19</f>
        <v>1107.4490000000001</v>
      </c>
      <c r="I20" s="34"/>
      <c r="J20" s="34">
        <f>J7+J8+J15+J19</f>
        <v>44.076000000000001</v>
      </c>
      <c r="K20" s="34">
        <f>K7+K8+K15+K19</f>
        <v>43.369</v>
      </c>
      <c r="L20" s="34">
        <f>L7+L8+L15+L19</f>
        <v>186.27600000000001</v>
      </c>
      <c r="M20" s="34">
        <f>M7+M8+M15+M19</f>
        <v>1322.53</v>
      </c>
      <c r="N20" s="13"/>
    </row>
  </sheetData>
  <mergeCells count="9">
    <mergeCell ref="A1:M1"/>
    <mergeCell ref="D2:H2"/>
    <mergeCell ref="I2:M2"/>
    <mergeCell ref="A4:A6"/>
    <mergeCell ref="A16:A18"/>
    <mergeCell ref="A9:A14"/>
    <mergeCell ref="A2:A3"/>
    <mergeCell ref="B2:B3"/>
    <mergeCell ref="C2:C3"/>
  </mergeCells>
  <pageMargins left="0.25" right="0.25" top="0.75" bottom="0.75" header="0.3" footer="0.3"/>
  <pageSetup paperSize="9" orientation="landscape" verticalDpi="200" r:id="rId1"/>
  <ignoredErrors>
    <ignoredError sqref="J15:M15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activeCell="Q15" sqref="Q15"/>
    </sheetView>
  </sheetViews>
  <sheetFormatPr defaultRowHeight="14.4" x14ac:dyDescent="0.3"/>
  <cols>
    <col min="1" max="1" width="11.88671875" customWidth="1"/>
    <col min="2" max="2" width="29" customWidth="1"/>
    <col min="3" max="3" width="7.109375" customWidth="1"/>
  </cols>
  <sheetData>
    <row r="1" spans="1:14" ht="45.75" customHeight="1" x14ac:dyDescent="0.3">
      <c r="A1" s="160" t="s">
        <v>109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</row>
    <row r="2" spans="1:14" ht="17.399999999999999" x14ac:dyDescent="0.3">
      <c r="A2" s="154" t="s">
        <v>25</v>
      </c>
      <c r="B2" s="177" t="s">
        <v>1</v>
      </c>
      <c r="C2" s="178" t="s">
        <v>2</v>
      </c>
      <c r="D2" s="170" t="s">
        <v>3</v>
      </c>
      <c r="E2" s="171"/>
      <c r="F2" s="171"/>
      <c r="G2" s="171"/>
      <c r="H2" s="172"/>
      <c r="I2" s="170" t="s">
        <v>4</v>
      </c>
      <c r="J2" s="171"/>
      <c r="K2" s="171"/>
      <c r="L2" s="171"/>
      <c r="M2" s="172"/>
    </row>
    <row r="3" spans="1:14" ht="27.6" customHeight="1" x14ac:dyDescent="0.3">
      <c r="A3" s="154"/>
      <c r="B3" s="177"/>
      <c r="C3" s="179"/>
      <c r="D3" s="42" t="s">
        <v>5</v>
      </c>
      <c r="E3" s="46" t="s">
        <v>6</v>
      </c>
      <c r="F3" s="46" t="s">
        <v>7</v>
      </c>
      <c r="G3" s="46" t="s">
        <v>8</v>
      </c>
      <c r="H3" s="67" t="s">
        <v>9</v>
      </c>
      <c r="I3" s="42" t="s">
        <v>5</v>
      </c>
      <c r="J3" s="46" t="s">
        <v>6</v>
      </c>
      <c r="K3" s="46" t="s">
        <v>7</v>
      </c>
      <c r="L3" s="46" t="s">
        <v>8</v>
      </c>
      <c r="M3" s="67" t="s">
        <v>9</v>
      </c>
      <c r="N3" s="70"/>
    </row>
    <row r="4" spans="1:14" ht="31.2" x14ac:dyDescent="0.3">
      <c r="A4" s="173" t="s">
        <v>10</v>
      </c>
      <c r="B4" s="85" t="s">
        <v>50</v>
      </c>
      <c r="C4" s="47">
        <v>185</v>
      </c>
      <c r="D4" s="43">
        <v>150</v>
      </c>
      <c r="E4" s="47">
        <v>1.99</v>
      </c>
      <c r="F4" s="47">
        <v>3.64</v>
      </c>
      <c r="G4" s="47">
        <v>25.18</v>
      </c>
      <c r="H4" s="47">
        <v>141.56</v>
      </c>
      <c r="I4" s="43">
        <v>190</v>
      </c>
      <c r="J4" s="47">
        <v>2.5179999999999998</v>
      </c>
      <c r="K4" s="47">
        <v>4.6189999999999998</v>
      </c>
      <c r="L4" s="47">
        <v>31.896000000000001</v>
      </c>
      <c r="M4" s="47">
        <v>179.31</v>
      </c>
      <c r="N4" s="70"/>
    </row>
    <row r="5" spans="1:14" ht="15.6" x14ac:dyDescent="0.3">
      <c r="A5" s="174"/>
      <c r="B5" s="86" t="s">
        <v>71</v>
      </c>
      <c r="C5" s="46">
        <v>397</v>
      </c>
      <c r="D5" s="42">
        <v>160</v>
      </c>
      <c r="E5" s="46">
        <v>3.06</v>
      </c>
      <c r="F5" s="46">
        <v>2.66</v>
      </c>
      <c r="G5" s="46">
        <v>14.06</v>
      </c>
      <c r="H5" s="67">
        <v>89.16</v>
      </c>
      <c r="I5" s="42">
        <v>180</v>
      </c>
      <c r="J5" s="46">
        <v>3.67</v>
      </c>
      <c r="K5" s="46">
        <v>3.19</v>
      </c>
      <c r="L5" s="46">
        <v>15.82</v>
      </c>
      <c r="M5" s="67">
        <v>107</v>
      </c>
      <c r="N5" s="70"/>
    </row>
    <row r="6" spans="1:14" ht="15.6" x14ac:dyDescent="0.3">
      <c r="A6" s="175"/>
      <c r="B6" s="74" t="s">
        <v>24</v>
      </c>
      <c r="C6" s="8">
        <v>3</v>
      </c>
      <c r="D6" s="41">
        <v>40</v>
      </c>
      <c r="E6" s="9">
        <v>4.4800000000000004</v>
      </c>
      <c r="F6" s="9">
        <v>5.86</v>
      </c>
      <c r="G6" s="9">
        <v>12.94</v>
      </c>
      <c r="H6" s="9">
        <v>122.7</v>
      </c>
      <c r="I6" s="41">
        <v>55</v>
      </c>
      <c r="J6" s="9">
        <v>6.16</v>
      </c>
      <c r="K6" s="8">
        <v>8.0500000000000007</v>
      </c>
      <c r="L6" s="8">
        <v>17.8</v>
      </c>
      <c r="M6" s="8">
        <v>132.1</v>
      </c>
      <c r="N6" s="70"/>
    </row>
    <row r="7" spans="1:14" ht="15.6" x14ac:dyDescent="0.3">
      <c r="A7" s="10" t="s">
        <v>12</v>
      </c>
      <c r="B7" s="86"/>
      <c r="C7" s="46"/>
      <c r="D7" s="134">
        <f t="shared" ref="D7:M7" si="0">SUM(D4:D6)</f>
        <v>350</v>
      </c>
      <c r="E7" s="46">
        <f t="shared" si="0"/>
        <v>9.5300000000000011</v>
      </c>
      <c r="F7" s="46">
        <f t="shared" si="0"/>
        <v>12.16</v>
      </c>
      <c r="G7" s="46">
        <f t="shared" si="0"/>
        <v>52.18</v>
      </c>
      <c r="H7" s="67">
        <f t="shared" si="0"/>
        <v>353.42</v>
      </c>
      <c r="I7" s="134">
        <f t="shared" si="0"/>
        <v>425</v>
      </c>
      <c r="J7" s="46">
        <f t="shared" si="0"/>
        <v>12.347999999999999</v>
      </c>
      <c r="K7" s="46">
        <f t="shared" si="0"/>
        <v>15.859</v>
      </c>
      <c r="L7" s="46">
        <f t="shared" si="0"/>
        <v>65.516000000000005</v>
      </c>
      <c r="M7" s="67">
        <f t="shared" si="0"/>
        <v>418.40999999999997</v>
      </c>
      <c r="N7" s="70"/>
    </row>
    <row r="8" spans="1:14" ht="15.75" customHeight="1" x14ac:dyDescent="0.3">
      <c r="A8" s="10" t="s">
        <v>13</v>
      </c>
      <c r="B8" s="74" t="s">
        <v>43</v>
      </c>
      <c r="C8" s="8">
        <v>368</v>
      </c>
      <c r="D8" s="34">
        <v>100</v>
      </c>
      <c r="E8" s="8">
        <v>0.4</v>
      </c>
      <c r="F8" s="8">
        <v>0.3</v>
      </c>
      <c r="G8" s="8">
        <v>10.3</v>
      </c>
      <c r="H8" s="8">
        <v>46</v>
      </c>
      <c r="I8" s="34">
        <v>100</v>
      </c>
      <c r="J8" s="8">
        <v>0.4</v>
      </c>
      <c r="K8" s="8">
        <v>0.3</v>
      </c>
      <c r="L8" s="8">
        <v>10.3</v>
      </c>
      <c r="M8" s="8">
        <v>46</v>
      </c>
      <c r="N8" s="70"/>
    </row>
    <row r="9" spans="1:14" ht="31.2" x14ac:dyDescent="0.3">
      <c r="A9" s="176"/>
      <c r="B9" s="87" t="s">
        <v>131</v>
      </c>
      <c r="C9" s="48">
        <v>82</v>
      </c>
      <c r="D9" s="45">
        <v>180</v>
      </c>
      <c r="E9" s="48">
        <v>1.94</v>
      </c>
      <c r="F9" s="48">
        <v>2.0430000000000001</v>
      </c>
      <c r="G9" s="48">
        <v>12.42</v>
      </c>
      <c r="H9" s="48">
        <v>75.42</v>
      </c>
      <c r="I9" s="45">
        <v>200</v>
      </c>
      <c r="J9" s="48">
        <v>2.15</v>
      </c>
      <c r="K9" s="48">
        <v>2.27</v>
      </c>
      <c r="L9" s="48">
        <v>13.714</v>
      </c>
      <c r="M9" s="48">
        <v>83.8</v>
      </c>
      <c r="N9" s="70"/>
    </row>
    <row r="10" spans="1:14" ht="15.6" x14ac:dyDescent="0.3">
      <c r="A10" s="176"/>
      <c r="B10" s="86" t="s">
        <v>144</v>
      </c>
      <c r="C10" s="48">
        <v>310</v>
      </c>
      <c r="D10" s="45">
        <v>60</v>
      </c>
      <c r="E10" s="48">
        <v>9.8800000000000008</v>
      </c>
      <c r="F10" s="48">
        <v>10.4</v>
      </c>
      <c r="G10" s="48">
        <v>1.84</v>
      </c>
      <c r="H10" s="48">
        <v>140</v>
      </c>
      <c r="I10" s="45">
        <v>80</v>
      </c>
      <c r="J10" s="48">
        <v>13.21</v>
      </c>
      <c r="K10" s="48">
        <v>14.19</v>
      </c>
      <c r="L10" s="48">
        <v>2.4500000000000002</v>
      </c>
      <c r="M10" s="48">
        <v>190</v>
      </c>
      <c r="N10" s="70"/>
    </row>
    <row r="11" spans="1:14" ht="17.25" customHeight="1" x14ac:dyDescent="0.3">
      <c r="A11" s="176"/>
      <c r="B11" s="75" t="s">
        <v>31</v>
      </c>
      <c r="C11" s="8">
        <v>344</v>
      </c>
      <c r="D11" s="34">
        <v>120</v>
      </c>
      <c r="E11" s="8">
        <v>1.87</v>
      </c>
      <c r="F11" s="8">
        <v>3.93</v>
      </c>
      <c r="G11" s="8">
        <v>12.26</v>
      </c>
      <c r="H11" s="8">
        <v>96.11</v>
      </c>
      <c r="I11" s="34">
        <v>150</v>
      </c>
      <c r="J11" s="8">
        <v>2.1800000000000002</v>
      </c>
      <c r="K11" s="8">
        <v>4.71</v>
      </c>
      <c r="L11" s="8">
        <v>14.19</v>
      </c>
      <c r="M11" s="8">
        <v>112.91</v>
      </c>
      <c r="N11" s="70"/>
    </row>
    <row r="12" spans="1:14" ht="15.6" x14ac:dyDescent="0.3">
      <c r="A12" s="176"/>
      <c r="B12" s="83" t="s">
        <v>59</v>
      </c>
      <c r="C12" s="8">
        <v>374</v>
      </c>
      <c r="D12" s="34">
        <v>150</v>
      </c>
      <c r="E12" s="8">
        <v>0.33</v>
      </c>
      <c r="F12" s="8">
        <v>1.4999999999999999E-2</v>
      </c>
      <c r="G12" s="8">
        <v>20.83</v>
      </c>
      <c r="H12" s="8">
        <v>84.75</v>
      </c>
      <c r="I12" s="34">
        <v>180</v>
      </c>
      <c r="J12" s="8">
        <v>0.39600000000000002</v>
      </c>
      <c r="K12" s="8">
        <v>1.7999999999999999E-2</v>
      </c>
      <c r="L12" s="8">
        <v>24.991</v>
      </c>
      <c r="M12" s="8">
        <v>101.7</v>
      </c>
      <c r="N12" s="70"/>
    </row>
    <row r="13" spans="1:14" ht="15.6" x14ac:dyDescent="0.3">
      <c r="A13" s="166"/>
      <c r="B13" s="75" t="s">
        <v>15</v>
      </c>
      <c r="C13" s="8"/>
      <c r="D13" s="34">
        <v>40</v>
      </c>
      <c r="E13" s="8">
        <v>2.64</v>
      </c>
      <c r="F13" s="8">
        <v>0.48</v>
      </c>
      <c r="G13" s="8">
        <v>13.36</v>
      </c>
      <c r="H13" s="8">
        <v>69.599999999999994</v>
      </c>
      <c r="I13" s="34">
        <v>40</v>
      </c>
      <c r="J13" s="8">
        <v>2.64</v>
      </c>
      <c r="K13" s="8">
        <v>0.48</v>
      </c>
      <c r="L13" s="8">
        <v>13.36</v>
      </c>
      <c r="M13" s="8">
        <v>69.599999999999994</v>
      </c>
      <c r="N13" s="70"/>
    </row>
    <row r="14" spans="1:14" ht="15.6" x14ac:dyDescent="0.3">
      <c r="A14" s="17" t="s">
        <v>12</v>
      </c>
      <c r="B14" s="86"/>
      <c r="C14" s="51"/>
      <c r="D14" s="134">
        <f t="shared" ref="D14:M14" si="1">SUM(D9:D13)</f>
        <v>550</v>
      </c>
      <c r="E14" s="46">
        <f t="shared" si="1"/>
        <v>16.66</v>
      </c>
      <c r="F14" s="46">
        <f t="shared" si="1"/>
        <v>16.868000000000002</v>
      </c>
      <c r="G14" s="46">
        <f t="shared" si="1"/>
        <v>60.709999999999994</v>
      </c>
      <c r="H14" s="67">
        <f t="shared" si="1"/>
        <v>465.88</v>
      </c>
      <c r="I14" s="134">
        <f t="shared" si="1"/>
        <v>650</v>
      </c>
      <c r="J14" s="46">
        <f t="shared" si="1"/>
        <v>20.576000000000004</v>
      </c>
      <c r="K14" s="46">
        <f t="shared" si="1"/>
        <v>21.668000000000003</v>
      </c>
      <c r="L14" s="46">
        <f t="shared" si="1"/>
        <v>68.704999999999998</v>
      </c>
      <c r="M14" s="67">
        <f t="shared" si="1"/>
        <v>558.01</v>
      </c>
      <c r="N14" s="70"/>
    </row>
    <row r="15" spans="1:14" ht="18.75" customHeight="1" x14ac:dyDescent="0.3">
      <c r="A15" s="176"/>
      <c r="B15" s="87" t="s">
        <v>114</v>
      </c>
      <c r="C15" s="46">
        <v>231</v>
      </c>
      <c r="D15" s="42">
        <v>60</v>
      </c>
      <c r="E15" s="46">
        <v>11.16</v>
      </c>
      <c r="F15" s="46">
        <v>7.6</v>
      </c>
      <c r="G15" s="46">
        <v>6.4560000000000004</v>
      </c>
      <c r="H15" s="67">
        <v>139.19999999999999</v>
      </c>
      <c r="I15" s="42">
        <v>80</v>
      </c>
      <c r="J15" s="46">
        <v>14.88</v>
      </c>
      <c r="K15" s="46">
        <v>10.130000000000001</v>
      </c>
      <c r="L15" s="46">
        <v>8.61</v>
      </c>
      <c r="M15" s="67">
        <v>185.6</v>
      </c>
      <c r="N15" s="70"/>
    </row>
    <row r="16" spans="1:14" ht="15.6" x14ac:dyDescent="0.3">
      <c r="A16" s="176"/>
      <c r="B16" s="82" t="s">
        <v>142</v>
      </c>
      <c r="C16" s="113"/>
      <c r="D16" s="35">
        <v>15</v>
      </c>
      <c r="E16" s="113">
        <v>1.08</v>
      </c>
      <c r="F16" s="69">
        <v>1.3</v>
      </c>
      <c r="G16" s="113">
        <v>8.3249999999999993</v>
      </c>
      <c r="H16" s="113">
        <v>49.5</v>
      </c>
      <c r="I16" s="35">
        <v>15</v>
      </c>
      <c r="J16" s="113">
        <v>1.8</v>
      </c>
      <c r="K16" s="69">
        <v>1.3</v>
      </c>
      <c r="L16" s="113">
        <v>8.3249999999999993</v>
      </c>
      <c r="M16" s="113">
        <v>49.5</v>
      </c>
      <c r="N16" s="70"/>
    </row>
    <row r="17" spans="1:14" ht="15.6" x14ac:dyDescent="0.3">
      <c r="A17" s="176"/>
      <c r="B17" s="86" t="s">
        <v>103</v>
      </c>
      <c r="C17" s="132">
        <v>383</v>
      </c>
      <c r="D17" s="42">
        <v>150</v>
      </c>
      <c r="E17" s="132">
        <v>0.06</v>
      </c>
      <c r="F17" s="132">
        <v>0</v>
      </c>
      <c r="G17" s="132">
        <v>16.86</v>
      </c>
      <c r="H17" s="132">
        <v>67.7</v>
      </c>
      <c r="I17" s="42">
        <v>180</v>
      </c>
      <c r="J17" s="132">
        <v>0.08</v>
      </c>
      <c r="K17" s="132">
        <v>0</v>
      </c>
      <c r="L17" s="132">
        <v>20.27</v>
      </c>
      <c r="M17" s="132">
        <v>81.87</v>
      </c>
      <c r="N17" s="70"/>
    </row>
    <row r="18" spans="1:14" x14ac:dyDescent="0.3">
      <c r="A18" s="10" t="s">
        <v>12</v>
      </c>
      <c r="B18" s="50"/>
      <c r="C18" s="46"/>
      <c r="D18" s="134">
        <f t="shared" ref="D18:M18" si="2">SUM(D15:D17)</f>
        <v>225</v>
      </c>
      <c r="E18" s="46">
        <f t="shared" si="2"/>
        <v>12.3</v>
      </c>
      <c r="F18" s="46">
        <f t="shared" si="2"/>
        <v>8.9</v>
      </c>
      <c r="G18" s="46">
        <f t="shared" si="2"/>
        <v>31.640999999999998</v>
      </c>
      <c r="H18" s="67">
        <f t="shared" si="2"/>
        <v>256.39999999999998</v>
      </c>
      <c r="I18" s="134">
        <f t="shared" si="2"/>
        <v>275</v>
      </c>
      <c r="J18" s="46">
        <f t="shared" si="2"/>
        <v>16.759999999999998</v>
      </c>
      <c r="K18" s="46">
        <f t="shared" si="2"/>
        <v>11.430000000000001</v>
      </c>
      <c r="L18" s="46">
        <f t="shared" si="2"/>
        <v>37.204999999999998</v>
      </c>
      <c r="M18" s="67">
        <f t="shared" si="2"/>
        <v>316.97000000000003</v>
      </c>
      <c r="N18" s="70"/>
    </row>
    <row r="19" spans="1:14" x14ac:dyDescent="0.3">
      <c r="A19" s="53" t="s">
        <v>18</v>
      </c>
      <c r="B19" s="54"/>
      <c r="C19" s="42"/>
      <c r="D19" s="42"/>
      <c r="E19" s="42">
        <f>E7+E8+E14++E18</f>
        <v>38.89</v>
      </c>
      <c r="F19" s="42">
        <f>F7+F8+F14+F18</f>
        <v>38.228000000000002</v>
      </c>
      <c r="G19" s="42">
        <f>G7+G8+G14+G18</f>
        <v>154.83099999999999</v>
      </c>
      <c r="H19" s="42">
        <f>H7+H8+H14+H18</f>
        <v>1121.6999999999998</v>
      </c>
      <c r="I19" s="42"/>
      <c r="J19" s="42">
        <f>J7+J8+J14+J18</f>
        <v>50.084000000000003</v>
      </c>
      <c r="K19" s="42">
        <f>K7+K8+K14+K18</f>
        <v>49.256999999999998</v>
      </c>
      <c r="L19" s="42">
        <f>L7+L8+L14+L18</f>
        <v>181.726</v>
      </c>
      <c r="M19" s="42">
        <f>M7+M8+M14+M18</f>
        <v>1339.3899999999999</v>
      </c>
    </row>
    <row r="20" spans="1:14" x14ac:dyDescent="0.3">
      <c r="D20" s="16"/>
      <c r="E20" s="16"/>
      <c r="F20" s="16"/>
      <c r="G20" s="16"/>
      <c r="H20" s="16"/>
      <c r="I20" s="16"/>
      <c r="J20" s="16"/>
      <c r="K20" s="16"/>
      <c r="L20" s="16"/>
      <c r="M20" s="16"/>
    </row>
  </sheetData>
  <mergeCells count="9">
    <mergeCell ref="A1:M1"/>
    <mergeCell ref="D2:H2"/>
    <mergeCell ref="I2:M2"/>
    <mergeCell ref="A4:A6"/>
    <mergeCell ref="A15:A17"/>
    <mergeCell ref="A2:A3"/>
    <mergeCell ref="B2:B3"/>
    <mergeCell ref="C2:C3"/>
    <mergeCell ref="A9:A13"/>
  </mergeCells>
  <pageMargins left="0.25" right="0.25" top="0.75" bottom="0.75" header="0.3" footer="0.3"/>
  <pageSetup paperSize="9" orientation="landscape" verticalDpi="200" r:id="rId1"/>
  <ignoredErrors>
    <ignoredError sqref="E14:H14 J14:M14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22"/>
  <sheetViews>
    <sheetView topLeftCell="A7" workbookViewId="0">
      <selection activeCell="P20" sqref="P20"/>
    </sheetView>
  </sheetViews>
  <sheetFormatPr defaultRowHeight="14.4" x14ac:dyDescent="0.3"/>
  <cols>
    <col min="1" max="1" width="11" customWidth="1"/>
    <col min="2" max="2" width="30" customWidth="1"/>
  </cols>
  <sheetData>
    <row r="4" spans="1:13" ht="32.25" customHeight="1" x14ac:dyDescent="0.3">
      <c r="A4" s="160" t="s">
        <v>106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</row>
    <row r="5" spans="1:13" ht="17.399999999999999" x14ac:dyDescent="0.3">
      <c r="A5" s="186" t="s">
        <v>27</v>
      </c>
      <c r="B5" s="165" t="s">
        <v>1</v>
      </c>
      <c r="C5" s="184" t="s">
        <v>2</v>
      </c>
      <c r="D5" s="181" t="s">
        <v>3</v>
      </c>
      <c r="E5" s="182"/>
      <c r="F5" s="182"/>
      <c r="G5" s="182"/>
      <c r="H5" s="183"/>
      <c r="I5" s="181" t="s">
        <v>4</v>
      </c>
      <c r="J5" s="182"/>
      <c r="K5" s="182"/>
      <c r="L5" s="182"/>
      <c r="M5" s="183"/>
    </row>
    <row r="6" spans="1:13" x14ac:dyDescent="0.3">
      <c r="A6" s="186"/>
      <c r="B6" s="166"/>
      <c r="C6" s="187"/>
      <c r="D6" s="62" t="s">
        <v>5</v>
      </c>
      <c r="E6" s="12" t="s">
        <v>6</v>
      </c>
      <c r="F6" s="12" t="s">
        <v>7</v>
      </c>
      <c r="G6" s="12" t="s">
        <v>8</v>
      </c>
      <c r="H6" s="48" t="s">
        <v>9</v>
      </c>
      <c r="I6" s="62" t="s">
        <v>5</v>
      </c>
      <c r="J6" s="12" t="s">
        <v>6</v>
      </c>
      <c r="K6" s="12" t="s">
        <v>7</v>
      </c>
      <c r="L6" s="12" t="s">
        <v>8</v>
      </c>
      <c r="M6" s="48" t="s">
        <v>9</v>
      </c>
    </row>
    <row r="7" spans="1:13" ht="43.8" customHeight="1" x14ac:dyDescent="0.3">
      <c r="A7" s="173" t="s">
        <v>10</v>
      </c>
      <c r="B7" s="81" t="s">
        <v>57</v>
      </c>
      <c r="C7" s="57">
        <v>168</v>
      </c>
      <c r="D7" s="55">
        <v>150</v>
      </c>
      <c r="E7" s="57">
        <v>4.38</v>
      </c>
      <c r="F7" s="57">
        <v>4.5599999999999996</v>
      </c>
      <c r="G7" s="57">
        <v>24.22</v>
      </c>
      <c r="H7" s="90">
        <v>155.63</v>
      </c>
      <c r="I7" s="55">
        <v>190</v>
      </c>
      <c r="J7" s="57">
        <v>5.54</v>
      </c>
      <c r="K7" s="57">
        <v>5.8</v>
      </c>
      <c r="L7" s="57">
        <v>30.67</v>
      </c>
      <c r="M7" s="90">
        <v>197.13</v>
      </c>
    </row>
    <row r="8" spans="1:13" ht="31.2" x14ac:dyDescent="0.3">
      <c r="A8" s="174"/>
      <c r="B8" s="74" t="s">
        <v>105</v>
      </c>
      <c r="C8" s="8">
        <v>395</v>
      </c>
      <c r="D8" s="34">
        <v>160</v>
      </c>
      <c r="E8" s="8">
        <v>2.34</v>
      </c>
      <c r="F8" s="8">
        <v>2</v>
      </c>
      <c r="G8" s="8">
        <v>10.63</v>
      </c>
      <c r="H8" s="8">
        <v>70</v>
      </c>
      <c r="I8" s="34">
        <v>180</v>
      </c>
      <c r="J8" s="8">
        <v>2.85</v>
      </c>
      <c r="K8" s="8">
        <v>2.41</v>
      </c>
      <c r="L8" s="8">
        <v>14.36</v>
      </c>
      <c r="M8" s="8">
        <v>91</v>
      </c>
    </row>
    <row r="9" spans="1:13" ht="16.2" customHeight="1" x14ac:dyDescent="0.3">
      <c r="A9" s="175"/>
      <c r="B9" s="86" t="s">
        <v>26</v>
      </c>
      <c r="C9" s="46">
        <v>1</v>
      </c>
      <c r="D9" s="56">
        <v>40</v>
      </c>
      <c r="E9" s="58">
        <v>2.4500000000000002</v>
      </c>
      <c r="F9" s="58">
        <v>7.55</v>
      </c>
      <c r="G9" s="58">
        <v>14.62</v>
      </c>
      <c r="H9" s="58">
        <v>136</v>
      </c>
      <c r="I9" s="56">
        <v>40</v>
      </c>
      <c r="J9" s="58">
        <v>2.4500000000000002</v>
      </c>
      <c r="K9" s="46">
        <v>7.55</v>
      </c>
      <c r="L9" s="46">
        <v>14.62</v>
      </c>
      <c r="M9" s="89">
        <v>136</v>
      </c>
    </row>
    <row r="10" spans="1:13" ht="15.6" x14ac:dyDescent="0.3">
      <c r="A10" s="10" t="s">
        <v>12</v>
      </c>
      <c r="B10" s="86"/>
      <c r="C10" s="48"/>
      <c r="D10" s="135">
        <f t="shared" ref="D10:M10" si="0">SUM(D7:D9)</f>
        <v>350</v>
      </c>
      <c r="E10" s="48">
        <f t="shared" si="0"/>
        <v>9.17</v>
      </c>
      <c r="F10" s="48">
        <f t="shared" si="0"/>
        <v>14.11</v>
      </c>
      <c r="G10" s="48">
        <f t="shared" si="0"/>
        <v>49.47</v>
      </c>
      <c r="H10" s="48">
        <f t="shared" si="0"/>
        <v>361.63</v>
      </c>
      <c r="I10" s="135">
        <f t="shared" si="0"/>
        <v>410</v>
      </c>
      <c r="J10" s="48">
        <f t="shared" si="0"/>
        <v>10.84</v>
      </c>
      <c r="K10" s="48">
        <f t="shared" si="0"/>
        <v>15.760000000000002</v>
      </c>
      <c r="L10" s="48">
        <f t="shared" si="0"/>
        <v>59.65</v>
      </c>
      <c r="M10" s="48">
        <f t="shared" si="0"/>
        <v>424.13</v>
      </c>
    </row>
    <row r="11" spans="1:13" ht="17.25" customHeight="1" x14ac:dyDescent="0.3">
      <c r="A11" s="10" t="s">
        <v>13</v>
      </c>
      <c r="B11" s="115" t="s">
        <v>98</v>
      </c>
      <c r="C11" s="114">
        <v>399</v>
      </c>
      <c r="D11" s="42">
        <v>150</v>
      </c>
      <c r="E11" s="114">
        <v>0.75</v>
      </c>
      <c r="F11" s="114">
        <v>0</v>
      </c>
      <c r="G11" s="114">
        <v>19.05</v>
      </c>
      <c r="H11" s="114">
        <v>79</v>
      </c>
      <c r="I11" s="42">
        <v>180</v>
      </c>
      <c r="J11" s="114">
        <v>0.9</v>
      </c>
      <c r="K11" s="114">
        <v>0</v>
      </c>
      <c r="L11" s="114">
        <v>22.86</v>
      </c>
      <c r="M11" s="114">
        <v>95</v>
      </c>
    </row>
    <row r="12" spans="1:13" ht="15.6" x14ac:dyDescent="0.3">
      <c r="A12" s="176"/>
      <c r="B12" s="86" t="s">
        <v>54</v>
      </c>
      <c r="C12" s="46">
        <v>97</v>
      </c>
      <c r="D12" s="42">
        <v>150</v>
      </c>
      <c r="E12" s="46">
        <v>3.39</v>
      </c>
      <c r="F12" s="46">
        <v>3.2610000000000001</v>
      </c>
      <c r="G12" s="46">
        <v>9.8610000000000007</v>
      </c>
      <c r="H12" s="89">
        <v>82.35</v>
      </c>
      <c r="I12" s="42">
        <v>200</v>
      </c>
      <c r="J12" s="46">
        <v>4.0679999999999996</v>
      </c>
      <c r="K12" s="46">
        <v>3.9129999999999998</v>
      </c>
      <c r="L12" s="46">
        <v>11.833</v>
      </c>
      <c r="M12" s="89">
        <v>98.82</v>
      </c>
    </row>
    <row r="13" spans="1:13" ht="15.6" x14ac:dyDescent="0.3">
      <c r="A13" s="176"/>
      <c r="B13" s="86" t="s">
        <v>55</v>
      </c>
      <c r="C13" s="48">
        <v>282</v>
      </c>
      <c r="D13" s="45">
        <v>60</v>
      </c>
      <c r="E13" s="48">
        <v>9.32</v>
      </c>
      <c r="F13" s="48">
        <v>7.07</v>
      </c>
      <c r="G13" s="48">
        <v>9.64</v>
      </c>
      <c r="H13" s="48">
        <v>139</v>
      </c>
      <c r="I13" s="45">
        <v>80</v>
      </c>
      <c r="J13" s="48">
        <v>12.44</v>
      </c>
      <c r="K13" s="48">
        <v>9.24</v>
      </c>
      <c r="L13" s="48">
        <v>12.56</v>
      </c>
      <c r="M13" s="48">
        <v>183</v>
      </c>
    </row>
    <row r="14" spans="1:13" ht="30" customHeight="1" x14ac:dyDescent="0.3">
      <c r="A14" s="176"/>
      <c r="B14" s="86" t="s">
        <v>56</v>
      </c>
      <c r="C14" s="48">
        <v>322</v>
      </c>
      <c r="D14" s="45">
        <v>120</v>
      </c>
      <c r="E14" s="48">
        <v>2.2999999999999998</v>
      </c>
      <c r="F14" s="48">
        <v>3.7</v>
      </c>
      <c r="G14" s="48">
        <v>14.47</v>
      </c>
      <c r="H14" s="48">
        <v>100.48</v>
      </c>
      <c r="I14" s="45">
        <v>150</v>
      </c>
      <c r="J14" s="48">
        <v>2.8</v>
      </c>
      <c r="K14" s="48">
        <v>4.5999999999999996</v>
      </c>
      <c r="L14" s="48">
        <v>17.93</v>
      </c>
      <c r="M14" s="48">
        <v>124.48</v>
      </c>
    </row>
    <row r="15" spans="1:13" ht="15.6" x14ac:dyDescent="0.3">
      <c r="A15" s="176"/>
      <c r="B15" s="86" t="s">
        <v>37</v>
      </c>
      <c r="C15" s="48">
        <v>372</v>
      </c>
      <c r="D15" s="45">
        <v>150</v>
      </c>
      <c r="E15" s="48">
        <v>0.12</v>
      </c>
      <c r="F15" s="48">
        <v>0.121</v>
      </c>
      <c r="G15" s="48">
        <v>18.09</v>
      </c>
      <c r="H15" s="48">
        <v>73.94</v>
      </c>
      <c r="I15" s="45">
        <v>180</v>
      </c>
      <c r="J15" s="48">
        <v>0.15</v>
      </c>
      <c r="K15" s="48">
        <v>0.15</v>
      </c>
      <c r="L15" s="48">
        <v>21.71</v>
      </c>
      <c r="M15" s="48">
        <v>88.73</v>
      </c>
    </row>
    <row r="16" spans="1:13" ht="15.6" x14ac:dyDescent="0.3">
      <c r="A16" s="176"/>
      <c r="B16" s="75" t="s">
        <v>15</v>
      </c>
      <c r="C16" s="8"/>
      <c r="D16" s="34">
        <v>40</v>
      </c>
      <c r="E16" s="8">
        <v>3.4</v>
      </c>
      <c r="F16" s="8">
        <v>1.32</v>
      </c>
      <c r="G16" s="8">
        <v>17</v>
      </c>
      <c r="H16" s="8">
        <v>103.6</v>
      </c>
      <c r="I16" s="34">
        <v>40</v>
      </c>
      <c r="J16" s="8">
        <v>3.4</v>
      </c>
      <c r="K16" s="8">
        <v>1.32</v>
      </c>
      <c r="L16" s="8">
        <v>17</v>
      </c>
      <c r="M16" s="8">
        <v>103.6</v>
      </c>
    </row>
    <row r="17" spans="1:13" ht="15.6" x14ac:dyDescent="0.3">
      <c r="A17" s="166"/>
      <c r="B17" s="86"/>
      <c r="C17" s="52"/>
      <c r="D17" s="135">
        <f t="shared" ref="D17:M17" si="1">SUM(D12:D16)</f>
        <v>520</v>
      </c>
      <c r="E17" s="48">
        <f t="shared" si="1"/>
        <v>18.53</v>
      </c>
      <c r="F17" s="48">
        <f t="shared" si="1"/>
        <v>15.472</v>
      </c>
      <c r="G17" s="48">
        <f t="shared" si="1"/>
        <v>69.061000000000007</v>
      </c>
      <c r="H17" s="48">
        <f t="shared" si="1"/>
        <v>499.37</v>
      </c>
      <c r="I17" s="135">
        <f t="shared" si="1"/>
        <v>650</v>
      </c>
      <c r="J17" s="48">
        <f t="shared" si="1"/>
        <v>22.857999999999997</v>
      </c>
      <c r="K17" s="48">
        <f t="shared" si="1"/>
        <v>19.222999999999999</v>
      </c>
      <c r="L17" s="48">
        <f t="shared" si="1"/>
        <v>81.033000000000001</v>
      </c>
      <c r="M17" s="48">
        <f t="shared" si="1"/>
        <v>598.63</v>
      </c>
    </row>
    <row r="18" spans="1:13" ht="15.6" x14ac:dyDescent="0.3">
      <c r="A18" s="184" t="s">
        <v>16</v>
      </c>
      <c r="B18" s="83" t="s">
        <v>21</v>
      </c>
      <c r="C18" s="140">
        <v>215</v>
      </c>
      <c r="D18" s="35">
        <v>60</v>
      </c>
      <c r="E18" s="140">
        <v>5.73</v>
      </c>
      <c r="F18" s="140">
        <v>11.04</v>
      </c>
      <c r="G18" s="140">
        <v>1.1000000000000001</v>
      </c>
      <c r="H18" s="140">
        <v>127</v>
      </c>
      <c r="I18" s="35">
        <v>85</v>
      </c>
      <c r="J18" s="140">
        <v>7.52</v>
      </c>
      <c r="K18" s="140">
        <v>13.46</v>
      </c>
      <c r="L18" s="140">
        <v>1.51</v>
      </c>
      <c r="M18" s="140">
        <v>157</v>
      </c>
    </row>
    <row r="19" spans="1:13" ht="15.6" x14ac:dyDescent="0.3">
      <c r="A19" s="185"/>
      <c r="B19" s="76" t="s">
        <v>17</v>
      </c>
      <c r="C19" s="8"/>
      <c r="D19" s="34">
        <v>40</v>
      </c>
      <c r="E19" s="8">
        <v>3</v>
      </c>
      <c r="F19" s="8">
        <v>1.1599999999999999</v>
      </c>
      <c r="G19" s="8">
        <v>20.56</v>
      </c>
      <c r="H19" s="8">
        <v>104.8</v>
      </c>
      <c r="I19" s="34">
        <v>40</v>
      </c>
      <c r="J19" s="113">
        <v>3</v>
      </c>
      <c r="K19" s="113">
        <v>1.1599999999999999</v>
      </c>
      <c r="L19" s="113">
        <v>20.56</v>
      </c>
      <c r="M19" s="113">
        <v>104.8</v>
      </c>
    </row>
    <row r="20" spans="1:13" ht="15.6" x14ac:dyDescent="0.3">
      <c r="A20" s="185"/>
      <c r="B20" s="76" t="s">
        <v>47</v>
      </c>
      <c r="C20" s="8">
        <v>393</v>
      </c>
      <c r="D20" s="34">
        <v>150</v>
      </c>
      <c r="E20" s="8">
        <v>0.04</v>
      </c>
      <c r="F20" s="8">
        <v>0.01</v>
      </c>
      <c r="G20" s="8">
        <v>6.99</v>
      </c>
      <c r="H20" s="8">
        <v>28</v>
      </c>
      <c r="I20" s="34">
        <v>180</v>
      </c>
      <c r="J20" s="8">
        <v>0.06</v>
      </c>
      <c r="K20" s="8">
        <v>0.02</v>
      </c>
      <c r="L20" s="8">
        <v>9.99</v>
      </c>
      <c r="M20" s="8">
        <v>40</v>
      </c>
    </row>
    <row r="21" spans="1:13" x14ac:dyDescent="0.3">
      <c r="A21" s="10" t="s">
        <v>12</v>
      </c>
      <c r="B21" s="50"/>
      <c r="C21" s="48"/>
      <c r="D21" s="135">
        <f t="shared" ref="D21:M21" si="2">SUM(D18:D20)</f>
        <v>250</v>
      </c>
      <c r="E21" s="48">
        <f t="shared" si="2"/>
        <v>8.77</v>
      </c>
      <c r="F21" s="48">
        <f t="shared" si="2"/>
        <v>12.209999999999999</v>
      </c>
      <c r="G21" s="48">
        <f t="shared" si="2"/>
        <v>28.65</v>
      </c>
      <c r="H21" s="48">
        <f t="shared" si="2"/>
        <v>259.8</v>
      </c>
      <c r="I21" s="135">
        <f t="shared" si="2"/>
        <v>305</v>
      </c>
      <c r="J21" s="48">
        <f t="shared" si="2"/>
        <v>10.58</v>
      </c>
      <c r="K21" s="48">
        <f t="shared" si="2"/>
        <v>14.64</v>
      </c>
      <c r="L21" s="48">
        <f t="shared" si="2"/>
        <v>32.06</v>
      </c>
      <c r="M21" s="48">
        <f t="shared" si="2"/>
        <v>301.8</v>
      </c>
    </row>
    <row r="22" spans="1:13" x14ac:dyDescent="0.3">
      <c r="A22" s="53" t="s">
        <v>18</v>
      </c>
      <c r="B22" s="54"/>
      <c r="C22" s="45"/>
      <c r="D22" s="45"/>
      <c r="E22" s="45">
        <f>E10+E11+E17+E21</f>
        <v>37.22</v>
      </c>
      <c r="F22" s="45">
        <f>F10+F11+F17+F21</f>
        <v>41.792000000000002</v>
      </c>
      <c r="G22" s="45">
        <f>G10+G11+G17+G21</f>
        <v>166.23100000000002</v>
      </c>
      <c r="H22" s="45">
        <f>H10+H11+H17+H21</f>
        <v>1199.8</v>
      </c>
      <c r="I22" s="45"/>
      <c r="J22" s="45">
        <f>J10+J11+J17+J21</f>
        <v>45.177999999999997</v>
      </c>
      <c r="K22" s="45">
        <f>K10+K11+K17+K21</f>
        <v>49.623000000000005</v>
      </c>
      <c r="L22" s="45">
        <f>L10+L11+L17+L21</f>
        <v>195.60300000000001</v>
      </c>
      <c r="M22" s="45">
        <f>M10+M11+M17+M21</f>
        <v>1419.56</v>
      </c>
    </row>
  </sheetData>
  <mergeCells count="9">
    <mergeCell ref="A4:M4"/>
    <mergeCell ref="D5:H5"/>
    <mergeCell ref="I5:M5"/>
    <mergeCell ref="A7:A9"/>
    <mergeCell ref="A18:A20"/>
    <mergeCell ref="A12:A17"/>
    <mergeCell ref="A5:A6"/>
    <mergeCell ref="B5:B6"/>
    <mergeCell ref="C5:C6"/>
  </mergeCells>
  <pageMargins left="0.25" right="0.25" top="0.75" bottom="0.75" header="0.3" footer="0.3"/>
  <pageSetup paperSize="9" orientation="landscape" verticalDpi="200" r:id="rId1"/>
  <ignoredErrors>
    <ignoredError sqref="E17:H17 J17:M17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workbookViewId="0">
      <selection activeCell="Q6" sqref="Q6"/>
    </sheetView>
  </sheetViews>
  <sheetFormatPr defaultRowHeight="14.4" x14ac:dyDescent="0.3"/>
  <cols>
    <col min="1" max="1" width="11.5546875" customWidth="1"/>
    <col min="2" max="2" width="29.5546875" customWidth="1"/>
  </cols>
  <sheetData>
    <row r="1" spans="1:13" ht="48" customHeight="1" x14ac:dyDescent="0.3">
      <c r="A1" s="160" t="s">
        <v>90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</row>
    <row r="2" spans="1:13" ht="17.399999999999999" x14ac:dyDescent="0.3">
      <c r="A2" s="154" t="s">
        <v>35</v>
      </c>
      <c r="B2" s="154" t="s">
        <v>1</v>
      </c>
      <c r="C2" s="165" t="s">
        <v>2</v>
      </c>
      <c r="D2" s="162" t="s">
        <v>3</v>
      </c>
      <c r="E2" s="163"/>
      <c r="F2" s="163"/>
      <c r="G2" s="163"/>
      <c r="H2" s="164"/>
      <c r="I2" s="162" t="s">
        <v>4</v>
      </c>
      <c r="J2" s="163"/>
      <c r="K2" s="163"/>
      <c r="L2" s="163"/>
      <c r="M2" s="164"/>
    </row>
    <row r="3" spans="1:13" ht="22.8" customHeight="1" x14ac:dyDescent="0.3">
      <c r="A3" s="154"/>
      <c r="B3" s="154"/>
      <c r="C3" s="166"/>
      <c r="D3" s="35" t="s">
        <v>5</v>
      </c>
      <c r="E3" s="3" t="s">
        <v>6</v>
      </c>
      <c r="F3" s="3" t="s">
        <v>7</v>
      </c>
      <c r="G3" s="3" t="s">
        <v>8</v>
      </c>
      <c r="H3" s="65" t="s">
        <v>9</v>
      </c>
      <c r="I3" s="35" t="s">
        <v>5</v>
      </c>
      <c r="J3" s="3" t="s">
        <v>6</v>
      </c>
      <c r="K3" s="3" t="s">
        <v>7</v>
      </c>
      <c r="L3" s="3" t="s">
        <v>8</v>
      </c>
      <c r="M3" s="65" t="s">
        <v>9</v>
      </c>
    </row>
    <row r="4" spans="1:13" ht="31.2" x14ac:dyDescent="0.3">
      <c r="A4" s="188" t="s">
        <v>10</v>
      </c>
      <c r="B4" s="84" t="s">
        <v>97</v>
      </c>
      <c r="C4" s="139">
        <v>185</v>
      </c>
      <c r="D4" s="36">
        <v>135</v>
      </c>
      <c r="E4" s="139">
        <v>2.76</v>
      </c>
      <c r="F4" s="139">
        <v>4.05</v>
      </c>
      <c r="G4" s="139">
        <v>16.899999999999999</v>
      </c>
      <c r="H4" s="139">
        <v>115.38</v>
      </c>
      <c r="I4" s="36">
        <v>155</v>
      </c>
      <c r="J4" s="139">
        <v>3.67</v>
      </c>
      <c r="K4" s="139">
        <v>5.37</v>
      </c>
      <c r="L4" s="139">
        <v>22.42</v>
      </c>
      <c r="M4" s="139">
        <v>153.04</v>
      </c>
    </row>
    <row r="5" spans="1:13" ht="15.6" x14ac:dyDescent="0.3">
      <c r="A5" s="189"/>
      <c r="B5" s="82" t="s">
        <v>23</v>
      </c>
      <c r="C5" s="18">
        <v>397</v>
      </c>
      <c r="D5" s="35">
        <v>160</v>
      </c>
      <c r="E5" s="18">
        <v>3.15</v>
      </c>
      <c r="F5" s="18">
        <v>2.72</v>
      </c>
      <c r="G5" s="18">
        <v>12.96</v>
      </c>
      <c r="H5" s="65">
        <v>89</v>
      </c>
      <c r="I5" s="35">
        <v>180</v>
      </c>
      <c r="J5" s="18">
        <v>3.67</v>
      </c>
      <c r="K5" s="18">
        <v>3.19</v>
      </c>
      <c r="L5" s="18">
        <v>15.82</v>
      </c>
      <c r="M5" s="65">
        <v>107</v>
      </c>
    </row>
    <row r="6" spans="1:13" ht="27.75" customHeight="1" x14ac:dyDescent="0.3">
      <c r="A6" s="191"/>
      <c r="B6" s="82" t="s">
        <v>26</v>
      </c>
      <c r="C6" s="18">
        <v>1</v>
      </c>
      <c r="D6" s="64">
        <v>40</v>
      </c>
      <c r="E6" s="15">
        <v>2.17</v>
      </c>
      <c r="F6" s="15">
        <v>8.18</v>
      </c>
      <c r="G6" s="15">
        <v>13.97</v>
      </c>
      <c r="H6" s="15">
        <v>136</v>
      </c>
      <c r="I6" s="64">
        <v>40</v>
      </c>
      <c r="J6" s="15">
        <v>2.17</v>
      </c>
      <c r="K6" s="18">
        <v>8.18</v>
      </c>
      <c r="L6" s="18">
        <v>13.97</v>
      </c>
      <c r="M6" s="65">
        <v>136</v>
      </c>
    </row>
    <row r="7" spans="1:13" ht="15.6" x14ac:dyDescent="0.3">
      <c r="A7" s="116" t="s">
        <v>12</v>
      </c>
      <c r="B7" s="82"/>
      <c r="C7" s="18"/>
      <c r="D7" s="133">
        <v>350</v>
      </c>
      <c r="E7" s="18">
        <f>SUM(E4:E6)</f>
        <v>8.08</v>
      </c>
      <c r="F7" s="18">
        <f>SUM(F4:F6)</f>
        <v>14.95</v>
      </c>
      <c r="G7" s="18">
        <f>SUM(G4:G6)</f>
        <v>43.83</v>
      </c>
      <c r="H7" s="65">
        <f>SUM(H4:H6)</f>
        <v>340.38</v>
      </c>
      <c r="I7" s="133">
        <v>410</v>
      </c>
      <c r="J7" s="18">
        <f>SUM(J4:J6)</f>
        <v>9.51</v>
      </c>
      <c r="K7" s="18">
        <f>SUM(K4:K6)</f>
        <v>16.740000000000002</v>
      </c>
      <c r="L7" s="18">
        <f>SUM(L4:L6)</f>
        <v>52.21</v>
      </c>
      <c r="M7" s="65">
        <f>SUM(M4:M6)</f>
        <v>396.03999999999996</v>
      </c>
    </row>
    <row r="8" spans="1:13" ht="15" customHeight="1" x14ac:dyDescent="0.3">
      <c r="A8" s="116" t="s">
        <v>13</v>
      </c>
      <c r="B8" s="115" t="s">
        <v>98</v>
      </c>
      <c r="C8" s="105">
        <v>399</v>
      </c>
      <c r="D8" s="42">
        <v>200</v>
      </c>
      <c r="E8" s="105">
        <v>0.75</v>
      </c>
      <c r="F8" s="105">
        <v>0</v>
      </c>
      <c r="G8" s="105">
        <v>19.05</v>
      </c>
      <c r="H8" s="105">
        <v>79</v>
      </c>
      <c r="I8" s="42">
        <v>200</v>
      </c>
      <c r="J8" s="105">
        <v>0.9</v>
      </c>
      <c r="K8" s="105">
        <v>0</v>
      </c>
      <c r="L8" s="105">
        <v>22.86</v>
      </c>
      <c r="M8" s="105">
        <v>95</v>
      </c>
    </row>
    <row r="9" spans="1:13" ht="15.6" x14ac:dyDescent="0.3">
      <c r="A9" s="189"/>
      <c r="B9" s="82" t="s">
        <v>111</v>
      </c>
      <c r="C9" s="18">
        <v>66</v>
      </c>
      <c r="D9" s="35">
        <v>180</v>
      </c>
      <c r="E9" s="18">
        <v>1.39</v>
      </c>
      <c r="F9" s="18">
        <v>3.9</v>
      </c>
      <c r="G9" s="18">
        <v>6.78</v>
      </c>
      <c r="H9" s="65">
        <v>67.8</v>
      </c>
      <c r="I9" s="35">
        <v>200</v>
      </c>
      <c r="J9" s="18">
        <v>1.74</v>
      </c>
      <c r="K9" s="69">
        <v>8.48</v>
      </c>
      <c r="L9" s="69">
        <v>6.78</v>
      </c>
      <c r="M9" s="65">
        <v>84.85</v>
      </c>
    </row>
    <row r="10" spans="1:13" ht="15.6" x14ac:dyDescent="0.3">
      <c r="A10" s="189"/>
      <c r="B10" s="76" t="s">
        <v>74</v>
      </c>
      <c r="C10" s="8"/>
      <c r="D10" s="34">
        <v>5</v>
      </c>
      <c r="E10" s="8">
        <v>0.1</v>
      </c>
      <c r="F10" s="8">
        <v>0.6</v>
      </c>
      <c r="G10" s="8">
        <v>0.1</v>
      </c>
      <c r="H10" s="8">
        <v>6.4</v>
      </c>
      <c r="I10" s="34">
        <v>5</v>
      </c>
      <c r="J10" s="8">
        <v>0.1</v>
      </c>
      <c r="K10" s="8">
        <v>0.8</v>
      </c>
      <c r="L10" s="8" t="s">
        <v>75</v>
      </c>
      <c r="M10" s="8">
        <v>8</v>
      </c>
    </row>
    <row r="11" spans="1:13" ht="31.2" x14ac:dyDescent="0.3">
      <c r="A11" s="189"/>
      <c r="B11" s="82" t="s">
        <v>91</v>
      </c>
      <c r="C11" s="38">
        <v>309</v>
      </c>
      <c r="D11" s="35">
        <v>60</v>
      </c>
      <c r="E11" s="38">
        <v>9.27</v>
      </c>
      <c r="F11" s="38">
        <v>5.92</v>
      </c>
      <c r="G11" s="69">
        <v>4.6399999999999997</v>
      </c>
      <c r="H11" s="65">
        <v>109</v>
      </c>
      <c r="I11" s="35">
        <v>80</v>
      </c>
      <c r="J11" s="38">
        <v>12.12</v>
      </c>
      <c r="K11" s="38">
        <v>8.2200000000000006</v>
      </c>
      <c r="L11" s="38">
        <v>5.07</v>
      </c>
      <c r="M11" s="65">
        <v>143</v>
      </c>
    </row>
    <row r="12" spans="1:13" ht="15.6" x14ac:dyDescent="0.3">
      <c r="A12" s="189"/>
      <c r="B12" s="82" t="s">
        <v>140</v>
      </c>
      <c r="C12" s="59">
        <v>313</v>
      </c>
      <c r="D12" s="35">
        <v>110</v>
      </c>
      <c r="E12" s="59">
        <v>1.65</v>
      </c>
      <c r="F12" s="59">
        <v>3.71</v>
      </c>
      <c r="G12" s="69">
        <v>9.61</v>
      </c>
      <c r="H12" s="65">
        <v>78.430000000000007</v>
      </c>
      <c r="I12" s="35">
        <v>130</v>
      </c>
      <c r="J12" s="59">
        <v>1.95</v>
      </c>
      <c r="K12" s="15">
        <v>4.38</v>
      </c>
      <c r="L12" s="59">
        <v>11.4</v>
      </c>
      <c r="M12" s="65">
        <v>92.69</v>
      </c>
    </row>
    <row r="13" spans="1:13" ht="15.6" x14ac:dyDescent="0.3">
      <c r="A13" s="189"/>
      <c r="B13" s="82" t="s">
        <v>59</v>
      </c>
      <c r="C13" s="27">
        <v>376</v>
      </c>
      <c r="D13" s="35">
        <v>150</v>
      </c>
      <c r="E13" s="27">
        <v>0.34</v>
      </c>
      <c r="F13" s="27">
        <v>0.02</v>
      </c>
      <c r="G13" s="27">
        <v>20.83</v>
      </c>
      <c r="H13" s="65">
        <v>84.75</v>
      </c>
      <c r="I13" s="34">
        <v>180</v>
      </c>
      <c r="J13" s="8">
        <v>0.39600000000000002</v>
      </c>
      <c r="K13" s="8" t="s">
        <v>141</v>
      </c>
      <c r="L13" s="8">
        <v>25</v>
      </c>
      <c r="M13" s="8">
        <v>101.7</v>
      </c>
    </row>
    <row r="14" spans="1:13" ht="15.6" x14ac:dyDescent="0.3">
      <c r="A14" s="191"/>
      <c r="B14" s="75" t="s">
        <v>15</v>
      </c>
      <c r="C14" s="8"/>
      <c r="D14" s="34">
        <v>30</v>
      </c>
      <c r="E14" s="8">
        <v>2.5499999999999998</v>
      </c>
      <c r="F14" s="8">
        <v>0.99</v>
      </c>
      <c r="G14" s="8">
        <v>12.75</v>
      </c>
      <c r="H14" s="8">
        <v>77.7</v>
      </c>
      <c r="I14" s="34">
        <v>40</v>
      </c>
      <c r="J14" s="8">
        <v>3.4</v>
      </c>
      <c r="K14" s="8">
        <v>1.32</v>
      </c>
      <c r="L14" s="8">
        <v>17</v>
      </c>
      <c r="M14" s="8">
        <v>103.5</v>
      </c>
    </row>
    <row r="15" spans="1:13" ht="15.6" x14ac:dyDescent="0.3">
      <c r="A15" s="117" t="s">
        <v>12</v>
      </c>
      <c r="B15" s="82"/>
      <c r="C15" s="18"/>
      <c r="D15" s="133">
        <v>535</v>
      </c>
      <c r="E15" s="18">
        <f>SUM(E9:E14)</f>
        <v>15.3</v>
      </c>
      <c r="F15" s="18">
        <f>SUM(F9:F14)</f>
        <v>15.139999999999999</v>
      </c>
      <c r="G15" s="18">
        <f>SUM(G9:G14)</f>
        <v>54.709999999999994</v>
      </c>
      <c r="H15" s="65">
        <f>SUM(H9:H14)</f>
        <v>424.08</v>
      </c>
      <c r="I15" s="133">
        <v>635</v>
      </c>
      <c r="J15" s="18">
        <f>SUM(J9:J14)</f>
        <v>19.705999999999996</v>
      </c>
      <c r="K15" s="18">
        <f>SUM(K9:K14)</f>
        <v>23.2</v>
      </c>
      <c r="L15" s="18">
        <f>SUM(L9:L14)</f>
        <v>65.25</v>
      </c>
      <c r="M15" s="65">
        <f>SUM(M9:M14)</f>
        <v>533.74</v>
      </c>
    </row>
    <row r="16" spans="1:13" ht="15.6" x14ac:dyDescent="0.3">
      <c r="A16" s="188" t="s">
        <v>16</v>
      </c>
      <c r="B16" s="82" t="s">
        <v>65</v>
      </c>
      <c r="C16" s="18">
        <v>242</v>
      </c>
      <c r="D16" s="35">
        <v>60</v>
      </c>
      <c r="E16" s="18">
        <v>10.53</v>
      </c>
      <c r="F16" s="18">
        <v>0.41</v>
      </c>
      <c r="G16" s="18">
        <v>0.47</v>
      </c>
      <c r="H16" s="65">
        <v>48</v>
      </c>
      <c r="I16" s="35">
        <v>80</v>
      </c>
      <c r="J16" s="18">
        <v>14.13</v>
      </c>
      <c r="K16" s="18">
        <v>0.55000000000000004</v>
      </c>
      <c r="L16" s="18">
        <v>0.62</v>
      </c>
      <c r="M16" s="65">
        <v>64</v>
      </c>
    </row>
    <row r="17" spans="1:13" ht="15.6" x14ac:dyDescent="0.3">
      <c r="A17" s="189"/>
      <c r="B17" s="82" t="s">
        <v>34</v>
      </c>
      <c r="C17" s="18">
        <v>392</v>
      </c>
      <c r="D17" s="35">
        <v>150</v>
      </c>
      <c r="E17" s="18">
        <v>0.04</v>
      </c>
      <c r="F17" s="18">
        <v>0.01</v>
      </c>
      <c r="G17" s="18">
        <v>6.99</v>
      </c>
      <c r="H17" s="65">
        <v>28</v>
      </c>
      <c r="I17" s="35">
        <v>180</v>
      </c>
      <c r="J17" s="113">
        <v>0.06</v>
      </c>
      <c r="K17" s="113">
        <v>0.02</v>
      </c>
      <c r="L17" s="113">
        <v>9.99</v>
      </c>
      <c r="M17" s="113">
        <v>40</v>
      </c>
    </row>
    <row r="18" spans="1:13" ht="15.6" x14ac:dyDescent="0.3">
      <c r="A18" s="189"/>
      <c r="B18" s="86" t="s">
        <v>17</v>
      </c>
      <c r="C18" s="114"/>
      <c r="D18" s="44">
        <v>30</v>
      </c>
      <c r="E18" s="49">
        <v>2.25</v>
      </c>
      <c r="F18" s="49">
        <v>0.87</v>
      </c>
      <c r="G18" s="49">
        <v>15.42</v>
      </c>
      <c r="H18" s="49">
        <v>78.599999999999994</v>
      </c>
      <c r="I18" s="44">
        <v>40</v>
      </c>
      <c r="J18" s="49">
        <v>3</v>
      </c>
      <c r="K18" s="49">
        <v>1.1599999999999999</v>
      </c>
      <c r="L18" s="49">
        <v>20.56</v>
      </c>
      <c r="M18" s="49">
        <v>104.8</v>
      </c>
    </row>
    <row r="19" spans="1:13" x14ac:dyDescent="0.3">
      <c r="A19" s="18" t="s">
        <v>12</v>
      </c>
      <c r="B19" s="18"/>
      <c r="C19" s="18"/>
      <c r="D19" s="133">
        <v>260</v>
      </c>
      <c r="E19" s="18">
        <f>SUM(E16:E18)</f>
        <v>12.819999999999999</v>
      </c>
      <c r="F19" s="18">
        <f>SUM(F16:F18)</f>
        <v>1.29</v>
      </c>
      <c r="G19" s="18">
        <f>SUM(G16:G18)</f>
        <v>22.88</v>
      </c>
      <c r="H19" s="65">
        <f>SUM(H16:H18)</f>
        <v>154.6</v>
      </c>
      <c r="I19" s="133">
        <v>320</v>
      </c>
      <c r="J19" s="18">
        <f>SUM(J16:J18)</f>
        <v>17.190000000000001</v>
      </c>
      <c r="K19" s="18">
        <f>SUM(K16:K18)</f>
        <v>1.73</v>
      </c>
      <c r="L19" s="18">
        <f>SUM(L16:L18)</f>
        <v>31.169999999999998</v>
      </c>
      <c r="M19" s="65">
        <f>SUM(M16:M18)</f>
        <v>208.8</v>
      </c>
    </row>
    <row r="20" spans="1:13" x14ac:dyDescent="0.3">
      <c r="A20" s="35" t="s">
        <v>18</v>
      </c>
      <c r="B20" s="35"/>
      <c r="C20" s="35"/>
      <c r="D20" s="35"/>
      <c r="E20" s="35">
        <f>E7+E8+E15+E19</f>
        <v>36.950000000000003</v>
      </c>
      <c r="F20" s="35">
        <f>F7+F8+F15+F19</f>
        <v>31.379999999999995</v>
      </c>
      <c r="G20" s="35">
        <f>G7+G8+G15+G19</f>
        <v>140.47</v>
      </c>
      <c r="H20" s="35">
        <f>H7+H8+H15+H19</f>
        <v>998.06000000000006</v>
      </c>
      <c r="I20" s="35"/>
      <c r="J20" s="35">
        <f>J7+J8+J15+J19</f>
        <v>47.305999999999997</v>
      </c>
      <c r="K20" s="35">
        <f>K7+K8+K15+K19</f>
        <v>41.669999999999995</v>
      </c>
      <c r="L20" s="35">
        <f>L7+L8+L15+L19</f>
        <v>171.48999999999998</v>
      </c>
      <c r="M20" s="35">
        <f>M7+M8+M15+M19</f>
        <v>1233.58</v>
      </c>
    </row>
  </sheetData>
  <mergeCells count="9">
    <mergeCell ref="A16:A18"/>
    <mergeCell ref="A2:A3"/>
    <mergeCell ref="B2:B3"/>
    <mergeCell ref="C2:C3"/>
    <mergeCell ref="A1:M1"/>
    <mergeCell ref="D2:H2"/>
    <mergeCell ref="I2:M2"/>
    <mergeCell ref="A4:A6"/>
    <mergeCell ref="A9:A14"/>
  </mergeCells>
  <pageMargins left="0.25" right="0.25" top="0.75" bottom="0.75" header="0.3" footer="0.3"/>
  <pageSetup paperSize="9" orientation="landscape" verticalDpi="200" r:id="rId1"/>
  <ignoredErrors>
    <ignoredError sqref="E15:H15 J15:M15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activeCell="G36" sqref="G36"/>
    </sheetView>
  </sheetViews>
  <sheetFormatPr defaultRowHeight="14.4" x14ac:dyDescent="0.3"/>
  <cols>
    <col min="1" max="1" width="11.6640625" customWidth="1"/>
    <col min="2" max="2" width="28.33203125" customWidth="1"/>
    <col min="4" max="4" width="10.109375" bestFit="1" customWidth="1"/>
  </cols>
  <sheetData>
    <row r="1" spans="1:13" ht="36.75" customHeight="1" x14ac:dyDescent="0.3">
      <c r="A1" s="160" t="s">
        <v>110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</row>
    <row r="2" spans="1:13" ht="17.399999999999999" x14ac:dyDescent="0.3">
      <c r="A2" s="154" t="s">
        <v>36</v>
      </c>
      <c r="B2" s="154" t="s">
        <v>1</v>
      </c>
      <c r="C2" s="165" t="s">
        <v>2</v>
      </c>
      <c r="D2" s="162" t="s">
        <v>3</v>
      </c>
      <c r="E2" s="163"/>
      <c r="F2" s="163"/>
      <c r="G2" s="163"/>
      <c r="H2" s="164"/>
      <c r="I2" s="162" t="s">
        <v>4</v>
      </c>
      <c r="J2" s="163"/>
      <c r="K2" s="163"/>
      <c r="L2" s="163"/>
      <c r="M2" s="164"/>
    </row>
    <row r="3" spans="1:13" ht="23.4" customHeight="1" x14ac:dyDescent="0.3">
      <c r="A3" s="154"/>
      <c r="B3" s="154"/>
      <c r="C3" s="166"/>
      <c r="D3" s="18" t="s">
        <v>5</v>
      </c>
      <c r="E3" s="18" t="s">
        <v>6</v>
      </c>
      <c r="F3" s="18" t="s">
        <v>7</v>
      </c>
      <c r="G3" s="18" t="s">
        <v>8</v>
      </c>
      <c r="H3" s="97" t="s">
        <v>9</v>
      </c>
      <c r="I3" s="35" t="s">
        <v>5</v>
      </c>
      <c r="J3" s="18" t="s">
        <v>6</v>
      </c>
      <c r="K3" s="18" t="s">
        <v>7</v>
      </c>
      <c r="L3" s="18" t="s">
        <v>8</v>
      </c>
      <c r="M3" s="97" t="s">
        <v>9</v>
      </c>
    </row>
    <row r="4" spans="1:13" ht="15.6" x14ac:dyDescent="0.3">
      <c r="A4" s="165" t="s">
        <v>10</v>
      </c>
      <c r="B4" s="108" t="s">
        <v>117</v>
      </c>
      <c r="C4" s="39">
        <v>185</v>
      </c>
      <c r="D4" s="61">
        <v>150</v>
      </c>
      <c r="E4" s="39">
        <v>1.64</v>
      </c>
      <c r="F4" s="39">
        <v>3.82</v>
      </c>
      <c r="G4" s="39">
        <v>16.899999999999999</v>
      </c>
      <c r="H4" s="98">
        <v>109</v>
      </c>
      <c r="I4" s="61">
        <v>190</v>
      </c>
      <c r="J4" s="39">
        <v>2.17</v>
      </c>
      <c r="K4" s="39">
        <v>3.89</v>
      </c>
      <c r="L4" s="39">
        <v>22.51</v>
      </c>
      <c r="M4" s="98">
        <v>134</v>
      </c>
    </row>
    <row r="5" spans="1:13" ht="15.6" x14ac:dyDescent="0.3">
      <c r="A5" s="176"/>
      <c r="B5" s="108" t="s">
        <v>122</v>
      </c>
      <c r="C5" s="120"/>
      <c r="D5" s="61">
        <v>40</v>
      </c>
      <c r="E5" s="120"/>
      <c r="F5" s="120"/>
      <c r="G5" s="120"/>
      <c r="H5" s="120"/>
      <c r="I5" s="61">
        <v>40</v>
      </c>
      <c r="J5" s="120"/>
      <c r="K5" s="120"/>
      <c r="L5" s="120"/>
      <c r="M5" s="120"/>
    </row>
    <row r="6" spans="1:13" ht="31.2" x14ac:dyDescent="0.3">
      <c r="A6" s="176"/>
      <c r="B6" s="74" t="s">
        <v>123</v>
      </c>
      <c r="C6" s="104">
        <v>394</v>
      </c>
      <c r="D6" s="35">
        <v>160</v>
      </c>
      <c r="E6" s="104">
        <v>2.65</v>
      </c>
      <c r="F6" s="104">
        <v>2.33</v>
      </c>
      <c r="G6" s="104">
        <v>11.31</v>
      </c>
      <c r="H6" s="104">
        <v>77</v>
      </c>
      <c r="I6" s="35">
        <v>180</v>
      </c>
      <c r="J6" s="104">
        <v>2.85</v>
      </c>
      <c r="K6" s="104">
        <v>2.41</v>
      </c>
      <c r="L6" s="104">
        <v>14.36</v>
      </c>
      <c r="M6" s="104">
        <v>91</v>
      </c>
    </row>
    <row r="7" spans="1:13" ht="15.6" x14ac:dyDescent="0.3">
      <c r="A7" s="166"/>
      <c r="B7" s="74" t="s">
        <v>124</v>
      </c>
      <c r="C7" s="8">
        <v>3</v>
      </c>
      <c r="D7" s="41">
        <v>30</v>
      </c>
      <c r="E7" s="9">
        <v>4.41</v>
      </c>
      <c r="F7" s="9">
        <v>6.42</v>
      </c>
      <c r="G7" s="9">
        <v>13.59</v>
      </c>
      <c r="H7" s="9">
        <v>129.69999999999999</v>
      </c>
      <c r="I7" s="41">
        <v>30</v>
      </c>
      <c r="J7" s="9">
        <v>4.8</v>
      </c>
      <c r="K7" s="8">
        <v>7.03</v>
      </c>
      <c r="L7" s="8">
        <v>14.88</v>
      </c>
      <c r="M7" s="8">
        <v>142.08000000000001</v>
      </c>
    </row>
    <row r="8" spans="1:13" ht="15.6" x14ac:dyDescent="0.3">
      <c r="A8" s="18" t="s">
        <v>12</v>
      </c>
      <c r="B8" s="82"/>
      <c r="C8" s="18"/>
      <c r="D8" s="35"/>
      <c r="E8" s="18">
        <f>SUM(E4:E7)</f>
        <v>8.6999999999999993</v>
      </c>
      <c r="F8" s="18">
        <f>SUM(F4:F7)</f>
        <v>12.57</v>
      </c>
      <c r="G8" s="18">
        <f>SUM(G4:G7)</f>
        <v>41.8</v>
      </c>
      <c r="H8" s="97">
        <f>SUM(H4:H7)</f>
        <v>315.7</v>
      </c>
      <c r="I8" s="35"/>
      <c r="J8" s="18">
        <f>SUM(J4:J7)</f>
        <v>9.82</v>
      </c>
      <c r="K8" s="18">
        <f>SUM(K4:K7)</f>
        <v>13.330000000000002</v>
      </c>
      <c r="L8" s="18">
        <f>SUM(L4:L7)</f>
        <v>51.750000000000007</v>
      </c>
      <c r="M8" s="97">
        <f>SUM(M4:M7)</f>
        <v>367.08000000000004</v>
      </c>
    </row>
    <row r="9" spans="1:13" ht="17.25" customHeight="1" x14ac:dyDescent="0.3">
      <c r="A9" s="18" t="s">
        <v>13</v>
      </c>
      <c r="B9" s="74" t="s">
        <v>96</v>
      </c>
      <c r="C9" s="8">
        <v>368</v>
      </c>
      <c r="D9" s="34">
        <v>100</v>
      </c>
      <c r="E9" s="8">
        <v>0.4</v>
      </c>
      <c r="F9" s="8">
        <v>0.4</v>
      </c>
      <c r="G9" s="8">
        <v>9.8000000000000007</v>
      </c>
      <c r="H9" s="8">
        <v>44</v>
      </c>
      <c r="I9" s="34">
        <v>100</v>
      </c>
      <c r="J9" s="8">
        <v>0.4</v>
      </c>
      <c r="K9" s="8">
        <v>0.4</v>
      </c>
      <c r="L9" s="8">
        <v>9.8000000000000007</v>
      </c>
      <c r="M9" s="8">
        <v>44</v>
      </c>
    </row>
    <row r="10" spans="1:13" ht="33" customHeight="1" x14ac:dyDescent="0.3">
      <c r="A10" s="176" t="s">
        <v>14</v>
      </c>
      <c r="B10" s="82" t="s">
        <v>28</v>
      </c>
      <c r="C10" s="38">
        <v>87</v>
      </c>
      <c r="D10" s="35">
        <v>180</v>
      </c>
      <c r="E10" s="38">
        <v>1.54</v>
      </c>
      <c r="F10" s="38">
        <v>2.4</v>
      </c>
      <c r="G10" s="38">
        <v>15.11</v>
      </c>
      <c r="H10" s="97">
        <v>90.62</v>
      </c>
      <c r="I10" s="35">
        <v>200</v>
      </c>
      <c r="J10" s="38">
        <v>1.94</v>
      </c>
      <c r="K10" s="38">
        <v>3.19</v>
      </c>
      <c r="L10" s="38">
        <v>18.7</v>
      </c>
      <c r="M10" s="97">
        <v>114.34</v>
      </c>
    </row>
    <row r="11" spans="1:13" ht="15.6" x14ac:dyDescent="0.3">
      <c r="A11" s="176"/>
      <c r="B11" s="82" t="s">
        <v>118</v>
      </c>
      <c r="C11" s="99">
        <v>287</v>
      </c>
      <c r="D11" s="42">
        <v>120</v>
      </c>
      <c r="E11" s="99">
        <v>8.14</v>
      </c>
      <c r="F11" s="99">
        <v>9.0399999999999991</v>
      </c>
      <c r="G11" s="99">
        <v>10.3</v>
      </c>
      <c r="H11" s="99">
        <v>155</v>
      </c>
      <c r="I11" s="42">
        <v>80</v>
      </c>
      <c r="J11" s="99">
        <v>10.91</v>
      </c>
      <c r="K11" s="99">
        <v>12.53</v>
      </c>
      <c r="L11" s="99">
        <v>13.79</v>
      </c>
      <c r="M11" s="99">
        <v>212</v>
      </c>
    </row>
    <row r="12" spans="1:13" ht="15.6" x14ac:dyDescent="0.3">
      <c r="A12" s="176"/>
      <c r="B12" s="82" t="s">
        <v>121</v>
      </c>
      <c r="C12" s="121"/>
      <c r="D12" s="42">
        <v>15</v>
      </c>
      <c r="E12" s="121"/>
      <c r="F12" s="121"/>
      <c r="G12" s="121"/>
      <c r="H12" s="121"/>
      <c r="I12" s="42">
        <v>20</v>
      </c>
      <c r="J12" s="121"/>
      <c r="K12" s="121"/>
      <c r="L12" s="121"/>
      <c r="M12" s="121"/>
    </row>
    <row r="13" spans="1:13" ht="15.6" x14ac:dyDescent="0.3">
      <c r="A13" s="176"/>
      <c r="B13" s="82" t="s">
        <v>125</v>
      </c>
      <c r="C13" s="8">
        <v>324</v>
      </c>
      <c r="D13" s="34">
        <v>40</v>
      </c>
      <c r="E13" s="8">
        <v>1.81</v>
      </c>
      <c r="F13" s="8">
        <v>4.0599999999999996</v>
      </c>
      <c r="G13" s="8">
        <v>10.53</v>
      </c>
      <c r="H13" s="8">
        <v>85.9</v>
      </c>
      <c r="I13" s="34">
        <v>60</v>
      </c>
      <c r="J13" s="8">
        <v>2.27</v>
      </c>
      <c r="K13" s="8">
        <v>5.0999999999999996</v>
      </c>
      <c r="L13" s="8">
        <v>13.2</v>
      </c>
      <c r="M13" s="8">
        <v>108</v>
      </c>
    </row>
    <row r="14" spans="1:13" ht="15.6" x14ac:dyDescent="0.3">
      <c r="A14" s="176"/>
      <c r="B14" s="83" t="s">
        <v>30</v>
      </c>
      <c r="C14" s="88">
        <v>376</v>
      </c>
      <c r="D14" s="35">
        <v>150</v>
      </c>
      <c r="E14" s="88">
        <v>0.33</v>
      </c>
      <c r="F14" s="88">
        <v>0.02</v>
      </c>
      <c r="G14" s="88">
        <v>20.83</v>
      </c>
      <c r="H14" s="97">
        <v>84.75</v>
      </c>
      <c r="I14" s="35">
        <v>180</v>
      </c>
      <c r="J14" s="88">
        <v>0.44</v>
      </c>
      <c r="K14" s="88">
        <v>0.02</v>
      </c>
      <c r="L14" s="88">
        <v>27.77</v>
      </c>
      <c r="M14" s="97">
        <v>113</v>
      </c>
    </row>
    <row r="15" spans="1:13" ht="15.6" x14ac:dyDescent="0.3">
      <c r="A15" s="166"/>
      <c r="B15" s="75" t="s">
        <v>15</v>
      </c>
      <c r="C15" s="8"/>
      <c r="D15" s="34">
        <v>40</v>
      </c>
      <c r="E15" s="8">
        <v>1.98</v>
      </c>
      <c r="F15" s="8">
        <v>0.36</v>
      </c>
      <c r="G15" s="8">
        <v>10.02</v>
      </c>
      <c r="H15" s="8">
        <v>52.2</v>
      </c>
      <c r="I15" s="34">
        <v>40</v>
      </c>
      <c r="J15" s="8">
        <v>2.64</v>
      </c>
      <c r="K15" s="8">
        <v>0.48</v>
      </c>
      <c r="L15" s="8">
        <v>13.36</v>
      </c>
      <c r="M15" s="8">
        <v>69.599999999999994</v>
      </c>
    </row>
    <row r="16" spans="1:13" ht="15.6" x14ac:dyDescent="0.3">
      <c r="A16" s="19" t="s">
        <v>12</v>
      </c>
      <c r="B16" s="82"/>
      <c r="C16" s="18"/>
      <c r="D16" s="119">
        <v>545</v>
      </c>
      <c r="E16" s="18">
        <f>SUM(E10:E15)</f>
        <v>13.8</v>
      </c>
      <c r="F16" s="18">
        <f>SUM(F10:F15)</f>
        <v>15.879999999999999</v>
      </c>
      <c r="G16" s="18">
        <f>SUM(G10:G15)</f>
        <v>66.789999999999992</v>
      </c>
      <c r="H16" s="97">
        <f>SUM(H10:H15)</f>
        <v>468.46999999999997</v>
      </c>
      <c r="I16" s="119">
        <v>580</v>
      </c>
      <c r="J16" s="18">
        <f>SUM(J10:J15)</f>
        <v>18.2</v>
      </c>
      <c r="K16" s="18">
        <f>SUM(K10:K15)</f>
        <v>21.32</v>
      </c>
      <c r="L16" s="18">
        <f>SUM(L9:L15)</f>
        <v>96.61999999999999</v>
      </c>
      <c r="M16" s="97">
        <f>SUM(M10:M15)</f>
        <v>616.94000000000005</v>
      </c>
    </row>
    <row r="17" spans="1:13" ht="15.6" x14ac:dyDescent="0.3">
      <c r="A17" s="176"/>
      <c r="B17" s="82" t="s">
        <v>68</v>
      </c>
      <c r="C17" s="141">
        <v>458</v>
      </c>
      <c r="D17" s="35">
        <v>35</v>
      </c>
      <c r="E17" s="141">
        <v>6.5</v>
      </c>
      <c r="F17" s="141">
        <v>4.2</v>
      </c>
      <c r="G17" s="141">
        <v>20.7</v>
      </c>
      <c r="H17" s="141">
        <v>146.35</v>
      </c>
      <c r="I17" s="35">
        <v>50</v>
      </c>
      <c r="J17" s="69">
        <v>9.4</v>
      </c>
      <c r="K17" s="69">
        <v>6.53</v>
      </c>
      <c r="L17" s="141">
        <v>30.79</v>
      </c>
      <c r="M17" s="141">
        <v>219.25</v>
      </c>
    </row>
    <row r="18" spans="1:13" ht="15.6" x14ac:dyDescent="0.3">
      <c r="A18" s="176"/>
      <c r="B18" s="83" t="s">
        <v>63</v>
      </c>
      <c r="C18" s="141">
        <v>400</v>
      </c>
      <c r="D18" s="35">
        <v>150</v>
      </c>
      <c r="E18" s="141">
        <v>4.58</v>
      </c>
      <c r="F18" s="141">
        <v>4.08</v>
      </c>
      <c r="G18" s="141">
        <v>7.58</v>
      </c>
      <c r="H18" s="141">
        <v>85</v>
      </c>
      <c r="I18" s="35">
        <v>200</v>
      </c>
      <c r="J18" s="141">
        <v>6.08</v>
      </c>
      <c r="K18" s="141">
        <v>4.88</v>
      </c>
      <c r="L18" s="141">
        <v>9.07</v>
      </c>
      <c r="M18" s="141">
        <v>113</v>
      </c>
    </row>
    <row r="19" spans="1:13" ht="15.6" x14ac:dyDescent="0.3">
      <c r="A19" s="176"/>
      <c r="B19" s="115" t="s">
        <v>29</v>
      </c>
      <c r="C19" s="114">
        <v>399</v>
      </c>
      <c r="D19" s="42">
        <v>150</v>
      </c>
      <c r="E19" s="114">
        <v>0.75</v>
      </c>
      <c r="F19" s="114">
        <v>0</v>
      </c>
      <c r="G19" s="114">
        <v>19.05</v>
      </c>
      <c r="H19" s="114">
        <v>79</v>
      </c>
      <c r="I19" s="42">
        <v>180</v>
      </c>
      <c r="J19" s="114">
        <v>0.9</v>
      </c>
      <c r="K19" s="114">
        <v>0</v>
      </c>
      <c r="L19" s="114">
        <v>22.86</v>
      </c>
      <c r="M19" s="114">
        <v>95</v>
      </c>
    </row>
    <row r="20" spans="1:13" ht="15.6" x14ac:dyDescent="0.3">
      <c r="A20" s="166"/>
      <c r="B20" s="122"/>
      <c r="C20" s="8"/>
      <c r="D20" s="34"/>
      <c r="E20" s="8"/>
      <c r="F20" s="8"/>
      <c r="G20" s="8"/>
      <c r="H20" s="8"/>
      <c r="I20" s="34"/>
      <c r="J20" s="104"/>
      <c r="K20" s="104"/>
      <c r="L20" s="104"/>
      <c r="M20" s="104"/>
    </row>
    <row r="21" spans="1:13" x14ac:dyDescent="0.3">
      <c r="A21" s="18" t="s">
        <v>12</v>
      </c>
      <c r="B21" s="22"/>
      <c r="C21" s="18"/>
      <c r="D21" s="18"/>
      <c r="E21" s="18">
        <f>SUM(E17:E20)</f>
        <v>11.83</v>
      </c>
      <c r="F21" s="18">
        <f>SUM(F17:F20)</f>
        <v>8.2800000000000011</v>
      </c>
      <c r="G21" s="18">
        <f>SUM(G17:G20)</f>
        <v>47.33</v>
      </c>
      <c r="H21" s="97">
        <f>SUM(H17:H20)</f>
        <v>310.35000000000002</v>
      </c>
      <c r="I21" s="18"/>
      <c r="J21" s="18">
        <f>SUM(J17:J20)</f>
        <v>16.38</v>
      </c>
      <c r="K21" s="18">
        <f>SUM(K17:K20)</f>
        <v>11.41</v>
      </c>
      <c r="L21" s="18">
        <f>SUM(L17:L20)</f>
        <v>62.72</v>
      </c>
      <c r="M21" s="35">
        <f>SUM(M17:M20)</f>
        <v>427.25</v>
      </c>
    </row>
    <row r="22" spans="1:13" x14ac:dyDescent="0.3">
      <c r="A22" s="18" t="s">
        <v>18</v>
      </c>
      <c r="B22" s="22"/>
      <c r="C22" s="18"/>
      <c r="D22" s="35"/>
      <c r="E22" s="35">
        <f>E8+E9+E16+E21</f>
        <v>34.729999999999997</v>
      </c>
      <c r="F22" s="35">
        <f>F8+F9+F16+F21</f>
        <v>37.130000000000003</v>
      </c>
      <c r="G22" s="35">
        <f>G8+G9+G16+G21</f>
        <v>165.71999999999997</v>
      </c>
      <c r="H22" s="35">
        <f>H8+H9+H16+H21</f>
        <v>1138.52</v>
      </c>
      <c r="I22" s="35"/>
      <c r="J22" s="35">
        <f>J8+J9+J16+J21</f>
        <v>44.8</v>
      </c>
      <c r="K22" s="35">
        <f>K8+K9+K16+K21</f>
        <v>46.460000000000008</v>
      </c>
      <c r="L22" s="35">
        <f>L8+L9+L16+L21</f>
        <v>220.89000000000001</v>
      </c>
      <c r="M22" s="35">
        <f>M8+M9+M16+M21</f>
        <v>1455.27</v>
      </c>
    </row>
  </sheetData>
  <mergeCells count="9">
    <mergeCell ref="A1:M1"/>
    <mergeCell ref="A17:A20"/>
    <mergeCell ref="D2:H2"/>
    <mergeCell ref="I2:M2"/>
    <mergeCell ref="A4:A7"/>
    <mergeCell ref="A10:A15"/>
    <mergeCell ref="A2:A3"/>
    <mergeCell ref="B2:B3"/>
    <mergeCell ref="C2:C3"/>
  </mergeCells>
  <pageMargins left="0.25" right="0.25" top="0.75" bottom="0.75" header="0.3" footer="0.3"/>
  <pageSetup paperSize="9" orientation="landscape" verticalDpi="200" r:id="rId1"/>
  <ignoredErrors>
    <ignoredError sqref="M16 J16:K16 H16 E16:F16" formulaRange="1"/>
    <ignoredError sqref="L16" formula="1"/>
    <ignoredError sqref="G16" formula="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topLeftCell="A10" zoomScale="106" zoomScaleNormal="106" workbookViewId="0">
      <selection activeCell="Q25" sqref="Q25"/>
    </sheetView>
  </sheetViews>
  <sheetFormatPr defaultRowHeight="14.4" x14ac:dyDescent="0.3"/>
  <cols>
    <col min="1" max="1" width="12" customWidth="1"/>
    <col min="2" max="2" width="30.88671875" customWidth="1"/>
  </cols>
  <sheetData>
    <row r="1" spans="1:14" ht="45.75" customHeight="1" x14ac:dyDescent="0.3">
      <c r="A1" s="160" t="s">
        <v>88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</row>
    <row r="2" spans="1:14" ht="17.399999999999999" x14ac:dyDescent="0.3">
      <c r="A2" s="154" t="s">
        <v>38</v>
      </c>
      <c r="B2" s="154" t="s">
        <v>1</v>
      </c>
      <c r="C2" s="165" t="s">
        <v>2</v>
      </c>
      <c r="D2" s="162" t="s">
        <v>3</v>
      </c>
      <c r="E2" s="163"/>
      <c r="F2" s="163"/>
      <c r="G2" s="163"/>
      <c r="H2" s="164"/>
      <c r="I2" s="162" t="s">
        <v>4</v>
      </c>
      <c r="J2" s="163"/>
      <c r="K2" s="163"/>
      <c r="L2" s="163"/>
      <c r="M2" s="164"/>
    </row>
    <row r="3" spans="1:14" ht="25.8" customHeight="1" x14ac:dyDescent="0.3">
      <c r="A3" s="154"/>
      <c r="B3" s="154"/>
      <c r="C3" s="166"/>
      <c r="D3" s="35" t="s">
        <v>5</v>
      </c>
      <c r="E3" s="97" t="s">
        <v>6</v>
      </c>
      <c r="F3" s="97" t="s">
        <v>7</v>
      </c>
      <c r="G3" s="97" t="s">
        <v>8</v>
      </c>
      <c r="H3" s="97" t="s">
        <v>9</v>
      </c>
      <c r="I3" s="35" t="s">
        <v>5</v>
      </c>
      <c r="J3" s="97" t="s">
        <v>6</v>
      </c>
      <c r="K3" s="97" t="s">
        <v>7</v>
      </c>
      <c r="L3" s="97" t="s">
        <v>8</v>
      </c>
      <c r="M3" s="97" t="s">
        <v>9</v>
      </c>
    </row>
    <row r="4" spans="1:14" ht="31.2" x14ac:dyDescent="0.3">
      <c r="A4" s="165" t="s">
        <v>10</v>
      </c>
      <c r="B4" s="73" t="s">
        <v>116</v>
      </c>
      <c r="C4" s="96">
        <v>185</v>
      </c>
      <c r="D4" s="36">
        <v>150</v>
      </c>
      <c r="E4" s="96">
        <v>2.4</v>
      </c>
      <c r="F4" s="96">
        <v>3.82</v>
      </c>
      <c r="G4" s="96">
        <v>16.100000000000001</v>
      </c>
      <c r="H4" s="96">
        <v>108</v>
      </c>
      <c r="I4" s="36">
        <v>190</v>
      </c>
      <c r="J4" s="96">
        <v>3.18</v>
      </c>
      <c r="K4" s="96">
        <v>3.89</v>
      </c>
      <c r="L4" s="96">
        <v>21.44</v>
      </c>
      <c r="M4" s="96">
        <v>134</v>
      </c>
      <c r="N4" s="102"/>
    </row>
    <row r="5" spans="1:14" ht="15.6" x14ac:dyDescent="0.3">
      <c r="A5" s="176"/>
      <c r="B5" s="74" t="s">
        <v>126</v>
      </c>
      <c r="C5" s="8">
        <v>395</v>
      </c>
      <c r="D5" s="34">
        <v>150</v>
      </c>
      <c r="E5" s="8" t="s">
        <v>73</v>
      </c>
      <c r="F5" s="8">
        <v>1.5</v>
      </c>
      <c r="G5" s="8">
        <v>15.5</v>
      </c>
      <c r="H5" s="8">
        <v>84</v>
      </c>
      <c r="I5" s="34">
        <v>180</v>
      </c>
      <c r="J5" s="8">
        <v>2.65</v>
      </c>
      <c r="K5" s="8">
        <v>1.8</v>
      </c>
      <c r="L5" s="8">
        <v>18.829999999999998</v>
      </c>
      <c r="M5" s="8">
        <v>102</v>
      </c>
    </row>
    <row r="6" spans="1:14" ht="18" customHeight="1" x14ac:dyDescent="0.3">
      <c r="A6" s="166"/>
      <c r="B6" s="75" t="s">
        <v>20</v>
      </c>
      <c r="C6" s="8">
        <v>1</v>
      </c>
      <c r="D6" s="34">
        <v>40</v>
      </c>
      <c r="E6" s="8">
        <v>2.4500000000000002</v>
      </c>
      <c r="F6" s="8">
        <v>7.55</v>
      </c>
      <c r="G6" s="8">
        <v>14.62</v>
      </c>
      <c r="H6" s="8">
        <v>136</v>
      </c>
      <c r="I6" s="34">
        <v>45</v>
      </c>
      <c r="J6" s="8">
        <v>2.76</v>
      </c>
      <c r="K6" s="8">
        <v>8.49</v>
      </c>
      <c r="L6" s="8">
        <v>16.45</v>
      </c>
      <c r="M6" s="8">
        <v>153</v>
      </c>
    </row>
    <row r="7" spans="1:14" ht="15.6" x14ac:dyDescent="0.3">
      <c r="A7" s="97" t="s">
        <v>12</v>
      </c>
      <c r="B7" s="83"/>
      <c r="C7" s="97"/>
      <c r="D7" s="35"/>
      <c r="E7" s="97">
        <f>SUM(E4:E6)</f>
        <v>4.8499999999999996</v>
      </c>
      <c r="F7" s="97">
        <f>SUM(F4:F6)</f>
        <v>12.870000000000001</v>
      </c>
      <c r="G7" s="97">
        <f>SUM(G4:G6)</f>
        <v>46.22</v>
      </c>
      <c r="H7" s="97">
        <f>SUM(H4:H6)</f>
        <v>328</v>
      </c>
      <c r="I7" s="35"/>
      <c r="J7" s="97">
        <f>SUM(J4:J6)</f>
        <v>8.59</v>
      </c>
      <c r="K7" s="97">
        <f>SUM(K4:K6)</f>
        <v>14.18</v>
      </c>
      <c r="L7" s="97">
        <f>SUM(L4:L6)</f>
        <v>56.72</v>
      </c>
      <c r="M7" s="97">
        <f>SUM(M4:M6)</f>
        <v>389</v>
      </c>
    </row>
    <row r="8" spans="1:14" ht="15.6" x14ac:dyDescent="0.3">
      <c r="A8" s="97" t="s">
        <v>13</v>
      </c>
      <c r="B8" s="74" t="s">
        <v>99</v>
      </c>
      <c r="C8" s="8"/>
      <c r="D8" s="34">
        <v>100</v>
      </c>
      <c r="E8" s="8">
        <v>1.5</v>
      </c>
      <c r="F8" s="8">
        <v>0.5</v>
      </c>
      <c r="G8" s="8">
        <v>21</v>
      </c>
      <c r="H8" s="8">
        <v>95</v>
      </c>
      <c r="I8" s="34">
        <v>100</v>
      </c>
      <c r="J8" s="8">
        <v>1.5</v>
      </c>
      <c r="K8" s="8">
        <v>0.5</v>
      </c>
      <c r="L8" s="8">
        <v>21</v>
      </c>
      <c r="M8" s="8">
        <v>95</v>
      </c>
    </row>
    <row r="9" spans="1:14" ht="15.6" x14ac:dyDescent="0.3">
      <c r="A9" s="165" t="s">
        <v>14</v>
      </c>
      <c r="B9" s="83" t="s">
        <v>67</v>
      </c>
      <c r="C9" s="97">
        <v>83</v>
      </c>
      <c r="D9" s="35">
        <v>160</v>
      </c>
      <c r="E9" s="97">
        <v>4.82</v>
      </c>
      <c r="F9" s="97">
        <v>3.76</v>
      </c>
      <c r="G9" s="97">
        <v>11.23</v>
      </c>
      <c r="H9" s="97">
        <v>98.18</v>
      </c>
      <c r="I9" s="35">
        <v>190</v>
      </c>
      <c r="J9" s="97">
        <v>5.92</v>
      </c>
      <c r="K9" s="69">
        <v>4.66</v>
      </c>
      <c r="L9" s="97">
        <v>13.9</v>
      </c>
      <c r="M9" s="97">
        <v>121.62</v>
      </c>
    </row>
    <row r="10" spans="1:14" ht="15.6" x14ac:dyDescent="0.3">
      <c r="A10" s="176"/>
      <c r="B10" s="74" t="s">
        <v>86</v>
      </c>
      <c r="C10" s="60">
        <v>121</v>
      </c>
      <c r="D10" s="62">
        <v>20</v>
      </c>
      <c r="E10" s="60">
        <v>3.81</v>
      </c>
      <c r="F10" s="60">
        <v>2.02</v>
      </c>
      <c r="G10" s="60" t="s">
        <v>87</v>
      </c>
      <c r="H10" s="60">
        <v>34.119999999999997</v>
      </c>
      <c r="I10" s="62">
        <v>25</v>
      </c>
      <c r="J10" s="60">
        <v>4.7699999999999996</v>
      </c>
      <c r="K10" s="60">
        <v>2.52</v>
      </c>
      <c r="L10" s="60">
        <v>0.19</v>
      </c>
      <c r="M10" s="60">
        <v>42.65</v>
      </c>
    </row>
    <row r="11" spans="1:14" ht="15.6" x14ac:dyDescent="0.3">
      <c r="A11" s="176"/>
      <c r="B11" s="76" t="s">
        <v>32</v>
      </c>
      <c r="C11" s="8">
        <v>268</v>
      </c>
      <c r="D11" s="34">
        <v>55</v>
      </c>
      <c r="E11" s="8">
        <v>9.6999999999999993</v>
      </c>
      <c r="F11" s="107">
        <v>4.63</v>
      </c>
      <c r="G11" s="8">
        <v>2.44</v>
      </c>
      <c r="H11" s="8">
        <v>90</v>
      </c>
      <c r="I11" s="34">
        <v>80</v>
      </c>
      <c r="J11" s="8">
        <v>12.81</v>
      </c>
      <c r="K11" s="8">
        <v>6.41</v>
      </c>
      <c r="L11" s="8">
        <v>3.29</v>
      </c>
      <c r="M11" s="8">
        <v>122</v>
      </c>
    </row>
    <row r="12" spans="1:14" ht="15.6" x14ac:dyDescent="0.3">
      <c r="A12" s="176"/>
      <c r="B12" s="76" t="s">
        <v>127</v>
      </c>
      <c r="C12" s="8"/>
      <c r="D12" s="34">
        <v>15</v>
      </c>
      <c r="E12" s="8"/>
      <c r="F12" s="107"/>
      <c r="G12" s="8"/>
      <c r="H12" s="8"/>
      <c r="I12" s="34">
        <v>20</v>
      </c>
      <c r="J12" s="8"/>
      <c r="K12" s="8"/>
      <c r="L12" s="8"/>
      <c r="M12" s="8"/>
    </row>
    <row r="13" spans="1:14" ht="15.6" x14ac:dyDescent="0.3">
      <c r="A13" s="176"/>
      <c r="B13" s="82" t="s">
        <v>62</v>
      </c>
      <c r="C13" s="104">
        <v>321</v>
      </c>
      <c r="D13" s="35">
        <v>120</v>
      </c>
      <c r="E13" s="104">
        <v>2.4500000000000002</v>
      </c>
      <c r="F13" s="104">
        <v>3.87</v>
      </c>
      <c r="G13" s="104">
        <v>16.350000000000001</v>
      </c>
      <c r="H13" s="104">
        <v>110</v>
      </c>
      <c r="I13" s="35">
        <v>130</v>
      </c>
      <c r="J13" s="104">
        <v>3.09</v>
      </c>
      <c r="K13" s="104">
        <v>4.8499999999999996</v>
      </c>
      <c r="L13" s="104">
        <v>20.6</v>
      </c>
      <c r="M13" s="104">
        <v>138.6</v>
      </c>
    </row>
    <row r="14" spans="1:14" ht="15.6" x14ac:dyDescent="0.3">
      <c r="A14" s="176"/>
      <c r="B14" s="75" t="s">
        <v>128</v>
      </c>
      <c r="C14" s="8">
        <v>374</v>
      </c>
      <c r="D14" s="34">
        <v>150</v>
      </c>
      <c r="E14" s="8">
        <v>0.38</v>
      </c>
      <c r="F14" s="8" t="s">
        <v>66</v>
      </c>
      <c r="G14" s="8">
        <v>29.12</v>
      </c>
      <c r="H14" s="8">
        <v>118.8</v>
      </c>
      <c r="I14" s="34">
        <v>180</v>
      </c>
      <c r="J14" s="8">
        <v>0.45</v>
      </c>
      <c r="K14" s="8">
        <v>0.1</v>
      </c>
      <c r="L14" s="8">
        <v>33.99</v>
      </c>
      <c r="M14" s="8">
        <v>139</v>
      </c>
    </row>
    <row r="15" spans="1:14" ht="15.6" x14ac:dyDescent="0.3">
      <c r="A15" s="166"/>
      <c r="B15" s="75" t="s">
        <v>15</v>
      </c>
      <c r="C15" s="8"/>
      <c r="D15" s="34">
        <v>40</v>
      </c>
      <c r="E15" s="8">
        <v>2.64</v>
      </c>
      <c r="F15" s="8">
        <v>0.48</v>
      </c>
      <c r="G15" s="8">
        <v>13.36</v>
      </c>
      <c r="H15" s="8">
        <v>69.599999999999994</v>
      </c>
      <c r="I15" s="34">
        <v>40</v>
      </c>
      <c r="J15" s="8">
        <v>2.64</v>
      </c>
      <c r="K15" s="8">
        <v>0.48</v>
      </c>
      <c r="L15" s="8">
        <v>13.36</v>
      </c>
      <c r="M15" s="8">
        <v>69.599999999999994</v>
      </c>
    </row>
    <row r="16" spans="1:14" ht="15.6" x14ac:dyDescent="0.3">
      <c r="A16" s="98" t="s">
        <v>12</v>
      </c>
      <c r="B16" s="83"/>
      <c r="C16" s="97"/>
      <c r="D16" s="35"/>
      <c r="E16" s="97">
        <f>SUM(E9:E15)</f>
        <v>23.799999999999997</v>
      </c>
      <c r="F16" s="97">
        <f>SUM(F9:F15)</f>
        <v>14.760000000000002</v>
      </c>
      <c r="G16" s="97">
        <f>SUM(G9:G15)</f>
        <v>72.5</v>
      </c>
      <c r="H16" s="97">
        <f>SUM(H9:H15)</f>
        <v>520.70000000000005</v>
      </c>
      <c r="I16" s="35"/>
      <c r="J16" s="97">
        <f>SUM(J9:J15)</f>
        <v>29.68</v>
      </c>
      <c r="K16" s="97">
        <f>SUM(K9:K15)</f>
        <v>19.02</v>
      </c>
      <c r="L16" s="97">
        <f>SUM(L9:L15)</f>
        <v>85.33</v>
      </c>
      <c r="M16" s="97">
        <f>SUM(M9:M15)</f>
        <v>633.47</v>
      </c>
    </row>
    <row r="17" spans="1:13" ht="27.6" customHeight="1" x14ac:dyDescent="0.3">
      <c r="A17" s="176"/>
      <c r="B17" s="82" t="s">
        <v>115</v>
      </c>
      <c r="C17" s="141">
        <v>235</v>
      </c>
      <c r="D17" s="35">
        <v>50</v>
      </c>
      <c r="E17" s="141">
        <v>7.57</v>
      </c>
      <c r="F17" s="141">
        <v>5.38</v>
      </c>
      <c r="G17" s="141">
        <v>12.17</v>
      </c>
      <c r="H17" s="141">
        <v>127</v>
      </c>
      <c r="I17" s="35">
        <v>80</v>
      </c>
      <c r="J17" s="141">
        <v>12.11</v>
      </c>
      <c r="K17" s="69">
        <v>8.61</v>
      </c>
      <c r="L17" s="141">
        <v>19.46</v>
      </c>
      <c r="M17" s="141">
        <v>204</v>
      </c>
    </row>
    <row r="18" spans="1:13" ht="15.6" x14ac:dyDescent="0.3">
      <c r="A18" s="176"/>
      <c r="B18" s="82" t="s">
        <v>142</v>
      </c>
      <c r="C18" s="141"/>
      <c r="D18" s="35">
        <v>15</v>
      </c>
      <c r="E18" s="141">
        <v>1.08</v>
      </c>
      <c r="F18" s="69">
        <v>1.3</v>
      </c>
      <c r="G18" s="141">
        <v>8.3249999999999993</v>
      </c>
      <c r="H18" s="141">
        <v>49.5</v>
      </c>
      <c r="I18" s="35">
        <v>15</v>
      </c>
      <c r="J18" s="141">
        <v>1.8</v>
      </c>
      <c r="K18" s="69">
        <v>1.3</v>
      </c>
      <c r="L18" s="141">
        <v>8.3249999999999993</v>
      </c>
      <c r="M18" s="141">
        <v>49.5</v>
      </c>
    </row>
    <row r="19" spans="1:13" ht="15.6" x14ac:dyDescent="0.3">
      <c r="A19" s="142"/>
      <c r="B19" s="86" t="s">
        <v>103</v>
      </c>
      <c r="C19" s="143">
        <v>383</v>
      </c>
      <c r="D19" s="42">
        <v>150</v>
      </c>
      <c r="E19" s="143">
        <v>0.06</v>
      </c>
      <c r="F19" s="143">
        <v>0</v>
      </c>
      <c r="G19" s="143">
        <v>16.86</v>
      </c>
      <c r="H19" s="143">
        <v>67.7</v>
      </c>
      <c r="I19" s="42">
        <v>180</v>
      </c>
      <c r="J19" s="143">
        <v>0.08</v>
      </c>
      <c r="K19" s="143">
        <v>0</v>
      </c>
      <c r="L19" s="143">
        <v>20.27</v>
      </c>
      <c r="M19" s="143">
        <v>81.87</v>
      </c>
    </row>
    <row r="20" spans="1:13" ht="15.6" x14ac:dyDescent="0.3">
      <c r="A20" s="97" t="s">
        <v>12</v>
      </c>
      <c r="B20" s="93"/>
      <c r="C20" s="97"/>
      <c r="D20" s="97"/>
      <c r="E20" s="97">
        <f>SUM(E17:E19)</f>
        <v>8.7100000000000009</v>
      </c>
      <c r="F20" s="97">
        <f>SUM(F17:F19)</f>
        <v>6.68</v>
      </c>
      <c r="G20" s="97">
        <f>SUM(G17:G19)</f>
        <v>37.354999999999997</v>
      </c>
      <c r="H20" s="97">
        <f>SUM(H17:H19)</f>
        <v>244.2</v>
      </c>
      <c r="I20" s="97"/>
      <c r="J20" s="97">
        <f>SUM(J17:J19)</f>
        <v>13.99</v>
      </c>
      <c r="K20" s="97">
        <f>SUM(K17:K19)</f>
        <v>9.91</v>
      </c>
      <c r="L20" s="97">
        <f>SUM(L17:L19)</f>
        <v>48.055</v>
      </c>
      <c r="M20" s="97">
        <f>SUM(M17:M19)</f>
        <v>335.37</v>
      </c>
    </row>
    <row r="21" spans="1:13" ht="15.6" x14ac:dyDescent="0.3">
      <c r="A21" s="35" t="s">
        <v>18</v>
      </c>
      <c r="B21" s="83"/>
      <c r="C21" s="35"/>
      <c r="D21" s="35"/>
      <c r="E21" s="35">
        <f>E7+E8+E16+E20</f>
        <v>38.86</v>
      </c>
      <c r="F21" s="35">
        <f>F7+F8+F16+F20</f>
        <v>34.81</v>
      </c>
      <c r="G21" s="35">
        <f>G7+G8+G16+G20</f>
        <v>177.07499999999999</v>
      </c>
      <c r="H21" s="35">
        <f>H7+H8+H16+H20</f>
        <v>1187.9000000000001</v>
      </c>
      <c r="I21" s="35"/>
      <c r="J21" s="35">
        <f>J7+J8+J16+J20</f>
        <v>53.76</v>
      </c>
      <c r="K21" s="35">
        <f>K7+K8+K16+K20</f>
        <v>43.61</v>
      </c>
      <c r="L21" s="35">
        <f>L7+L8+L16+L20</f>
        <v>211.10500000000002</v>
      </c>
      <c r="M21" s="35">
        <f>M7+M8+M16+M20</f>
        <v>1452.8400000000001</v>
      </c>
    </row>
    <row r="22" spans="1:13" x14ac:dyDescent="0.3"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</row>
  </sheetData>
  <mergeCells count="9">
    <mergeCell ref="A17:A18"/>
    <mergeCell ref="A2:A3"/>
    <mergeCell ref="B2:B3"/>
    <mergeCell ref="C2:C3"/>
    <mergeCell ref="A1:M1"/>
    <mergeCell ref="D2:H2"/>
    <mergeCell ref="I2:M2"/>
    <mergeCell ref="A4:A6"/>
    <mergeCell ref="A9:A15"/>
  </mergeCells>
  <pageMargins left="0.25" right="0.25" top="0.75" bottom="0.75" header="0.3" footer="0.3"/>
  <pageSetup paperSize="9" orientation="landscape" verticalDpi="200" r:id="rId1"/>
  <ignoredErrors>
    <ignoredError sqref="E16:H16 J16:M16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"/>
  <sheetViews>
    <sheetView workbookViewId="0">
      <selection activeCell="T9" sqref="T9"/>
    </sheetView>
  </sheetViews>
  <sheetFormatPr defaultRowHeight="14.4" x14ac:dyDescent="0.3"/>
  <cols>
    <col min="1" max="1" width="12.44140625" customWidth="1"/>
    <col min="2" max="2" width="28.6640625" customWidth="1"/>
  </cols>
  <sheetData>
    <row r="1" spans="1:28" ht="41.25" customHeight="1" x14ac:dyDescent="0.3">
      <c r="A1" s="160" t="s">
        <v>93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</row>
    <row r="2" spans="1:28" ht="17.399999999999999" x14ac:dyDescent="0.3">
      <c r="A2" s="154" t="s">
        <v>39</v>
      </c>
      <c r="B2" s="154" t="s">
        <v>1</v>
      </c>
      <c r="C2" s="165" t="s">
        <v>2</v>
      </c>
      <c r="D2" s="162" t="s">
        <v>3</v>
      </c>
      <c r="E2" s="163"/>
      <c r="F2" s="163"/>
      <c r="G2" s="163"/>
      <c r="H2" s="164"/>
      <c r="I2" s="162" t="s">
        <v>4</v>
      </c>
      <c r="J2" s="163"/>
      <c r="K2" s="163"/>
      <c r="L2" s="163"/>
      <c r="M2" s="164"/>
    </row>
    <row r="3" spans="1:28" x14ac:dyDescent="0.3">
      <c r="A3" s="154"/>
      <c r="B3" s="154"/>
      <c r="C3" s="166"/>
      <c r="D3" s="35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35" t="s">
        <v>5</v>
      </c>
      <c r="J3" s="18" t="s">
        <v>6</v>
      </c>
      <c r="K3" s="18" t="s">
        <v>7</v>
      </c>
      <c r="L3" s="18" t="s">
        <v>8</v>
      </c>
      <c r="M3" s="18" t="s">
        <v>9</v>
      </c>
    </row>
    <row r="4" spans="1:28" ht="15.6" x14ac:dyDescent="0.3">
      <c r="A4" s="165" t="s">
        <v>10</v>
      </c>
      <c r="B4" s="108" t="s">
        <v>58</v>
      </c>
      <c r="C4" s="21">
        <v>185</v>
      </c>
      <c r="D4" s="95">
        <v>150</v>
      </c>
      <c r="E4" s="21">
        <v>2.4</v>
      </c>
      <c r="F4" s="21">
        <v>3.82</v>
      </c>
      <c r="G4" s="21">
        <v>16.100000000000001</v>
      </c>
      <c r="H4" s="21">
        <v>108</v>
      </c>
      <c r="I4" s="95">
        <v>200</v>
      </c>
      <c r="J4" s="21">
        <v>3.18</v>
      </c>
      <c r="K4" s="21">
        <v>3.89</v>
      </c>
      <c r="L4" s="21">
        <v>21.44</v>
      </c>
      <c r="M4" s="25">
        <v>134</v>
      </c>
    </row>
    <row r="5" spans="1:28" ht="15.6" x14ac:dyDescent="0.3">
      <c r="A5" s="176"/>
      <c r="B5" s="74" t="s">
        <v>129</v>
      </c>
      <c r="C5" s="104">
        <v>394</v>
      </c>
      <c r="D5" s="35">
        <v>160</v>
      </c>
      <c r="E5" s="104">
        <v>2.65</v>
      </c>
      <c r="F5" s="104">
        <v>2.33</v>
      </c>
      <c r="G5" s="104">
        <v>11.31</v>
      </c>
      <c r="H5" s="104">
        <v>77</v>
      </c>
      <c r="I5" s="35">
        <v>180</v>
      </c>
      <c r="J5" s="104">
        <v>2.85</v>
      </c>
      <c r="K5" s="104">
        <v>2.41</v>
      </c>
      <c r="L5" s="104">
        <v>14.36</v>
      </c>
      <c r="M5" s="104">
        <v>91</v>
      </c>
    </row>
    <row r="6" spans="1:28" ht="15.6" x14ac:dyDescent="0.3">
      <c r="A6" s="166"/>
      <c r="B6" s="74" t="s">
        <v>24</v>
      </c>
      <c r="C6" s="8">
        <v>3</v>
      </c>
      <c r="D6" s="41">
        <v>40</v>
      </c>
      <c r="E6" s="9">
        <v>4.41</v>
      </c>
      <c r="F6" s="9">
        <v>6.42</v>
      </c>
      <c r="G6" s="9">
        <v>13.59</v>
      </c>
      <c r="H6" s="9">
        <v>129.69999999999999</v>
      </c>
      <c r="I6" s="41">
        <v>55</v>
      </c>
      <c r="J6" s="9">
        <v>4.8</v>
      </c>
      <c r="K6" s="8">
        <v>7.03</v>
      </c>
      <c r="L6" s="8">
        <v>14.88</v>
      </c>
      <c r="M6" s="8">
        <v>142.08000000000001</v>
      </c>
      <c r="P6" s="157"/>
      <c r="Q6" s="157"/>
      <c r="R6" s="157"/>
      <c r="S6" s="157"/>
      <c r="T6" s="157"/>
      <c r="U6" s="157"/>
      <c r="V6" s="157"/>
      <c r="W6" s="157"/>
      <c r="X6" s="157"/>
      <c r="Y6" s="157"/>
      <c r="Z6" s="157"/>
      <c r="AA6" s="157"/>
      <c r="AB6" s="157"/>
    </row>
    <row r="7" spans="1:28" ht="15.6" x14ac:dyDescent="0.3">
      <c r="A7" s="18" t="s">
        <v>12</v>
      </c>
      <c r="B7" s="83"/>
      <c r="C7" s="20"/>
      <c r="D7" s="62"/>
      <c r="E7" s="20">
        <f>SUM(E4:E6)</f>
        <v>9.4600000000000009</v>
      </c>
      <c r="F7" s="20">
        <f>SUM(F4:F6)</f>
        <v>12.57</v>
      </c>
      <c r="G7" s="20">
        <f>SUM(G4:G6)</f>
        <v>41</v>
      </c>
      <c r="H7" s="20">
        <f>SUM(H4:H6)</f>
        <v>314.7</v>
      </c>
      <c r="I7" s="62"/>
      <c r="J7" s="20">
        <f>SUM(J4:J6)</f>
        <v>10.83</v>
      </c>
      <c r="K7" s="20">
        <f>SUM(K4:K6)</f>
        <v>13.330000000000002</v>
      </c>
      <c r="L7" s="20">
        <f>SUM(L4:L6)</f>
        <v>50.68</v>
      </c>
      <c r="M7" s="26">
        <f>SUM(M4:M6)</f>
        <v>367.08000000000004</v>
      </c>
    </row>
    <row r="8" spans="1:28" ht="31.2" x14ac:dyDescent="0.3">
      <c r="A8" s="18" t="s">
        <v>13</v>
      </c>
      <c r="B8" s="74" t="s">
        <v>100</v>
      </c>
      <c r="C8" s="8">
        <v>371</v>
      </c>
      <c r="D8" s="34">
        <v>100</v>
      </c>
      <c r="E8" s="8">
        <v>0.56000000000000005</v>
      </c>
      <c r="F8" s="8">
        <v>0.14000000000000001</v>
      </c>
      <c r="G8" s="8">
        <v>15.23</v>
      </c>
      <c r="H8" s="8">
        <v>64</v>
      </c>
      <c r="I8" s="34">
        <v>100</v>
      </c>
      <c r="J8" s="8">
        <v>0.56000000000000005</v>
      </c>
      <c r="K8" s="8">
        <v>0.14000000000000001</v>
      </c>
      <c r="L8" s="8">
        <v>15.23</v>
      </c>
      <c r="M8" s="8">
        <v>64</v>
      </c>
    </row>
    <row r="9" spans="1:28" ht="15.6" x14ac:dyDescent="0.3">
      <c r="A9" s="165" t="s">
        <v>14</v>
      </c>
      <c r="B9" s="87" t="s">
        <v>130</v>
      </c>
      <c r="C9" s="20">
        <v>13</v>
      </c>
      <c r="D9" s="62">
        <v>20</v>
      </c>
      <c r="E9" s="20">
        <v>17.5</v>
      </c>
      <c r="F9" s="20">
        <v>1.46</v>
      </c>
      <c r="G9" s="20">
        <v>0</v>
      </c>
      <c r="H9" s="20">
        <v>36</v>
      </c>
      <c r="I9" s="62">
        <v>40</v>
      </c>
      <c r="J9" s="60">
        <v>17.5</v>
      </c>
      <c r="K9" s="60">
        <v>1.46</v>
      </c>
      <c r="L9" s="60">
        <v>0</v>
      </c>
      <c r="M9" s="60">
        <v>36</v>
      </c>
    </row>
    <row r="10" spans="1:28" ht="48" customHeight="1" x14ac:dyDescent="0.3">
      <c r="A10" s="176"/>
      <c r="B10" s="82" t="s">
        <v>112</v>
      </c>
      <c r="C10" s="38">
        <v>81</v>
      </c>
      <c r="D10" s="35">
        <v>160</v>
      </c>
      <c r="E10" s="38">
        <v>3.66</v>
      </c>
      <c r="F10" s="69">
        <v>3.51</v>
      </c>
      <c r="G10" s="38">
        <v>9.8699999999999992</v>
      </c>
      <c r="H10" s="38">
        <v>89.8</v>
      </c>
      <c r="I10" s="35">
        <v>175</v>
      </c>
      <c r="J10" s="38">
        <v>4.3899999999999997</v>
      </c>
      <c r="K10" s="38">
        <v>4.22</v>
      </c>
      <c r="L10" s="38">
        <v>13.05</v>
      </c>
      <c r="M10" s="38">
        <v>107.8</v>
      </c>
    </row>
    <row r="11" spans="1:28" ht="15.75" customHeight="1" x14ac:dyDescent="0.3">
      <c r="A11" s="176"/>
      <c r="B11" s="83" t="s">
        <v>102</v>
      </c>
      <c r="C11" s="106">
        <v>115</v>
      </c>
      <c r="D11" s="62">
        <v>20</v>
      </c>
      <c r="E11" s="106">
        <v>2.7</v>
      </c>
      <c r="F11" s="106">
        <v>0.42</v>
      </c>
      <c r="G11" s="106">
        <v>17.63</v>
      </c>
      <c r="H11" s="106">
        <v>87.02</v>
      </c>
      <c r="I11" s="62">
        <v>25</v>
      </c>
      <c r="J11" s="106">
        <v>3.34</v>
      </c>
      <c r="K11" s="106">
        <v>0.52</v>
      </c>
      <c r="L11" s="106">
        <v>21.81</v>
      </c>
      <c r="M11" s="106">
        <v>107.63</v>
      </c>
    </row>
    <row r="12" spans="1:28" ht="15.6" x14ac:dyDescent="0.3">
      <c r="A12" s="176"/>
      <c r="B12" s="83" t="s">
        <v>40</v>
      </c>
      <c r="C12" s="20">
        <v>276</v>
      </c>
      <c r="D12" s="62">
        <v>160</v>
      </c>
      <c r="E12" s="20">
        <v>20.8</v>
      </c>
      <c r="F12" s="20">
        <v>5.33</v>
      </c>
      <c r="G12" s="20">
        <v>18.5</v>
      </c>
      <c r="H12" s="20">
        <v>205</v>
      </c>
      <c r="I12" s="62">
        <v>200</v>
      </c>
      <c r="J12" s="20">
        <v>27.53</v>
      </c>
      <c r="K12" s="20">
        <v>7.47</v>
      </c>
      <c r="L12" s="20">
        <v>21.95</v>
      </c>
      <c r="M12" s="26">
        <v>265</v>
      </c>
    </row>
    <row r="13" spans="1:28" ht="15.6" x14ac:dyDescent="0.3">
      <c r="A13" s="176"/>
      <c r="B13" s="83" t="s">
        <v>59</v>
      </c>
      <c r="C13" s="8">
        <v>376</v>
      </c>
      <c r="D13" s="34">
        <v>150</v>
      </c>
      <c r="E13" s="8">
        <v>0.33</v>
      </c>
      <c r="F13" s="8">
        <v>0.02</v>
      </c>
      <c r="G13" s="8">
        <v>20.83</v>
      </c>
      <c r="H13" s="8">
        <v>84.75</v>
      </c>
      <c r="I13" s="34">
        <v>180</v>
      </c>
      <c r="J13" s="8">
        <v>0.44</v>
      </c>
      <c r="K13" s="8">
        <v>0.02</v>
      </c>
      <c r="L13" s="8">
        <v>27.77</v>
      </c>
      <c r="M13" s="8">
        <v>113</v>
      </c>
    </row>
    <row r="14" spans="1:28" ht="15.6" x14ac:dyDescent="0.3">
      <c r="A14" s="176"/>
      <c r="B14" s="75" t="s">
        <v>15</v>
      </c>
      <c r="C14" s="8"/>
      <c r="D14" s="34">
        <v>30</v>
      </c>
      <c r="E14" s="8">
        <v>1.98</v>
      </c>
      <c r="F14" s="8">
        <v>0.36</v>
      </c>
      <c r="G14" s="8">
        <v>10.02</v>
      </c>
      <c r="H14" s="8">
        <v>52.2</v>
      </c>
      <c r="I14" s="34">
        <v>40</v>
      </c>
      <c r="J14" s="8">
        <v>2.64</v>
      </c>
      <c r="K14" s="8">
        <v>0.48</v>
      </c>
      <c r="L14" s="8">
        <v>13.36</v>
      </c>
      <c r="M14" s="8">
        <v>69.599999999999994</v>
      </c>
    </row>
    <row r="15" spans="1:28" ht="15.6" x14ac:dyDescent="0.3">
      <c r="A15" s="19" t="s">
        <v>12</v>
      </c>
      <c r="B15" s="83"/>
      <c r="C15" s="20"/>
      <c r="D15" s="62"/>
      <c r="E15" s="20">
        <f>SUM(E9:E14)</f>
        <v>46.969999999999992</v>
      </c>
      <c r="F15" s="20">
        <f>SUM(F9:F14)</f>
        <v>11.099999999999998</v>
      </c>
      <c r="G15" s="20">
        <f>SUM(G9:G14)</f>
        <v>76.849999999999994</v>
      </c>
      <c r="H15" s="20">
        <f>SUM(H9:H14)</f>
        <v>554.77</v>
      </c>
      <c r="I15" s="62"/>
      <c r="J15" s="20">
        <f>SUM(J9:J14)</f>
        <v>55.84</v>
      </c>
      <c r="K15" s="20">
        <f>SUM(K9:K14)</f>
        <v>14.169999999999998</v>
      </c>
      <c r="L15" s="20">
        <f>SUM(L9:L14)</f>
        <v>97.94</v>
      </c>
      <c r="M15" s="26">
        <f>SUM(M9:M14)</f>
        <v>699.03000000000009</v>
      </c>
    </row>
    <row r="16" spans="1:28" x14ac:dyDescent="0.3">
      <c r="A16" s="165" t="s">
        <v>16</v>
      </c>
      <c r="B16" s="147" t="s">
        <v>145</v>
      </c>
      <c r="C16" s="146">
        <v>213</v>
      </c>
      <c r="D16" s="146">
        <v>40</v>
      </c>
      <c r="E16" s="146">
        <v>5.08</v>
      </c>
      <c r="F16" s="146">
        <v>4.5999999999999996</v>
      </c>
      <c r="G16" s="146">
        <v>0.28000000000000003</v>
      </c>
      <c r="H16" s="146">
        <v>63</v>
      </c>
      <c r="I16" s="146">
        <v>40</v>
      </c>
      <c r="J16" s="146">
        <v>5.08</v>
      </c>
      <c r="K16" s="146">
        <v>4.5999999999999996</v>
      </c>
      <c r="L16" s="146">
        <v>0.28000000000000003</v>
      </c>
      <c r="M16" s="146">
        <v>63</v>
      </c>
    </row>
    <row r="17" spans="1:13" ht="15.6" x14ac:dyDescent="0.3">
      <c r="A17" s="176"/>
      <c r="B17" s="74" t="s">
        <v>11</v>
      </c>
      <c r="C17" s="104">
        <v>392</v>
      </c>
      <c r="D17" s="35">
        <v>150</v>
      </c>
      <c r="E17" s="104">
        <v>0.04</v>
      </c>
      <c r="F17" s="104">
        <v>0.01</v>
      </c>
      <c r="G17" s="104">
        <v>6.99</v>
      </c>
      <c r="H17" s="104">
        <v>28</v>
      </c>
      <c r="I17" s="35">
        <v>180</v>
      </c>
      <c r="J17" s="104">
        <v>0.06</v>
      </c>
      <c r="K17" s="104">
        <v>0.02</v>
      </c>
      <c r="L17" s="104">
        <v>11.1</v>
      </c>
      <c r="M17" s="104">
        <v>44.44</v>
      </c>
    </row>
    <row r="18" spans="1:13" ht="15.6" x14ac:dyDescent="0.3">
      <c r="A18" s="166"/>
      <c r="B18" s="86" t="s">
        <v>17</v>
      </c>
      <c r="C18" s="114"/>
      <c r="D18" s="44">
        <v>30</v>
      </c>
      <c r="E18" s="49">
        <v>2.37</v>
      </c>
      <c r="F18" s="49">
        <v>0.3</v>
      </c>
      <c r="G18" s="49">
        <v>14.49</v>
      </c>
      <c r="H18" s="49">
        <v>71</v>
      </c>
      <c r="I18" s="62">
        <v>40</v>
      </c>
      <c r="J18" s="20">
        <v>3.16</v>
      </c>
      <c r="K18" s="20">
        <v>0.4</v>
      </c>
      <c r="L18" s="20">
        <v>19.32</v>
      </c>
      <c r="M18" s="26">
        <v>94</v>
      </c>
    </row>
    <row r="19" spans="1:13" x14ac:dyDescent="0.3">
      <c r="A19" s="18" t="s">
        <v>12</v>
      </c>
      <c r="B19" s="11"/>
      <c r="C19" s="20"/>
      <c r="D19" s="20"/>
      <c r="E19" s="20">
        <f>SUM(E16:E18)</f>
        <v>7.49</v>
      </c>
      <c r="F19" s="20">
        <f>SUM(F16:F18)</f>
        <v>4.9099999999999993</v>
      </c>
      <c r="G19" s="20">
        <f>SUM(G16:G18)</f>
        <v>21.76</v>
      </c>
      <c r="H19" s="20">
        <f>SUM(H16:H18)</f>
        <v>162</v>
      </c>
      <c r="I19" s="20"/>
      <c r="J19" s="20">
        <f>SUM(J16:J18)</f>
        <v>8.3000000000000007</v>
      </c>
      <c r="K19" s="20">
        <f>SUM(K16:K18)</f>
        <v>5.0199999999999996</v>
      </c>
      <c r="L19" s="20">
        <f>SUM(L16:L18)</f>
        <v>30.7</v>
      </c>
      <c r="M19" s="26">
        <f>SUM(M16:M18)</f>
        <v>201.44</v>
      </c>
    </row>
    <row r="20" spans="1:13" x14ac:dyDescent="0.3">
      <c r="A20" s="35" t="s">
        <v>18</v>
      </c>
      <c r="B20" s="68"/>
      <c r="C20" s="62"/>
      <c r="D20" s="62"/>
      <c r="E20" s="62">
        <f>E7+E8+E15+E19</f>
        <v>64.47999999999999</v>
      </c>
      <c r="F20" s="62">
        <f>F7+F8+F15+F19</f>
        <v>28.72</v>
      </c>
      <c r="G20" s="62">
        <f>G7+G8+G15+G19</f>
        <v>154.83999999999997</v>
      </c>
      <c r="H20" s="62">
        <f>H7+H8+H15+H19</f>
        <v>1095.47</v>
      </c>
      <c r="I20" s="62"/>
      <c r="J20" s="62">
        <f>J7+J8+J15+J19</f>
        <v>75.53</v>
      </c>
      <c r="K20" s="62">
        <f>K7+K8+K15+K19</f>
        <v>32.659999999999997</v>
      </c>
      <c r="L20" s="62">
        <f>L7+L8+L15+L19</f>
        <v>194.54999999999998</v>
      </c>
      <c r="M20" s="62">
        <f>M7+M8+M15+M19</f>
        <v>1331.5500000000002</v>
      </c>
    </row>
  </sheetData>
  <mergeCells count="10">
    <mergeCell ref="P6:AB6"/>
    <mergeCell ref="A1:M1"/>
    <mergeCell ref="D2:H2"/>
    <mergeCell ref="I2:M2"/>
    <mergeCell ref="A4:A6"/>
    <mergeCell ref="A9:A14"/>
    <mergeCell ref="A16:A18"/>
    <mergeCell ref="A2:A3"/>
    <mergeCell ref="B2:B3"/>
    <mergeCell ref="C2:C3"/>
  </mergeCells>
  <pageMargins left="0.25" right="0.25" top="0.75" bottom="0.75" header="0.3" footer="0.3"/>
  <pageSetup paperSize="9" orientation="landscape" verticalDpi="200" r:id="rId1"/>
  <ignoredErrors>
    <ignoredError sqref="E15:H15 J15:M1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Лист1</vt:lpstr>
      <vt:lpstr>Лист2</vt:lpstr>
      <vt:lpstr>Лист3</vt:lpstr>
      <vt:lpstr>Лист4</vt:lpstr>
      <vt:lpstr>Лист5</vt:lpstr>
      <vt:lpstr>Лист6</vt:lpstr>
      <vt:lpstr>Лист7</vt:lpstr>
      <vt:lpstr>Лист8</vt:lpstr>
      <vt:lpstr>Лист9</vt:lpstr>
      <vt:lpstr>Лист10</vt:lpstr>
      <vt:lpstr>Лист11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2023-10-03T06:52:31Z</dcterms:modified>
</cp:coreProperties>
</file>